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3595" windowHeight="12075" activeTab="1"/>
  </bookViews>
  <sheets>
    <sheet name="загальний" sheetId="1" r:id="rId1"/>
    <sheet name="спеціальний" sheetId="2" r:id="rId2"/>
  </sheets>
  <definedNames/>
  <calcPr fullCalcOnLoad="1"/>
</workbook>
</file>

<file path=xl/sharedStrings.xml><?xml version="1.0" encoding="utf-8"?>
<sst xmlns="http://schemas.openxmlformats.org/spreadsheetml/2006/main" count="296" uniqueCount="207">
  <si>
    <t>Податкові надходження 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</si>
  <si>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</si>
  <si>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</si>
  <si>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</si>
  <si>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Інші неподаткові надходження  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</si>
  <si>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</si>
  <si>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</si>
  <si>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</si>
  <si>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Інші субвенції з місцевого бюджету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</si>
  <si>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</si>
  <si>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</si>
  <si>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</si>
  <si>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</si>
  <si>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Єдиний податок  </t>
  </si>
  <si>
    <t>Єдиний податок з фізичних осіб </t>
  </si>
  <si>
    <t>Плата за розміщення тимчасово вільних коштів місцевих бюджетів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</si>
  <si>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</si>
  <si>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</si>
  <si>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</si>
  <si>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</si>
  <si>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</si>
  <si>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</si>
  <si>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</si>
  <si>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</si>
  <si>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</si>
  <si>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</si>
  <si>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</si>
  <si>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Єдиний податок з юридичних осіб </t>
  </si>
  <si>
    <t>Плата за встановлення земельного сервітуту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</si>
  <si>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</si>
  <si>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</si>
  <si>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мито, пов`язане з видачею та оформленням закордонних паспортів (посвідок) та паспортів громадян України  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</si>
  <si>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</si>
  <si>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податки та збори </t>
  </si>
  <si>
    <t>Екологічний податок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</si>
  <si>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</si>
  <si>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</si>
  <si>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</si>
  <si>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</si>
  <si>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</si>
  <si>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</si>
  <si>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Інші джерела власних надходжень бюджетних установ 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</si>
  <si>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</si>
  <si>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</si>
  <si>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</si>
  <si>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</si>
  <si>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</si>
  <si>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</si>
  <si>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</si>
  <si>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</si>
  <si>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Субвенції з державного бюджету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</si>
  <si>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</si>
  <si>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</si>
  <si>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коштів від відшкодування втрат сільськогосподарського і лісогосподарського виробництва  </t>
  </si>
  <si>
    <t>Благодійні внески, гранти та дарунки </t>
  </si>
  <si>
    <t>Надходження бюджетних установ від реалізації в установленому порядку майна (крім нерухомого майна) </t>
  </si>
  <si>
    <t/>
  </si>
  <si>
    <t>Код</t>
  </si>
  <si>
    <t>Найменування</t>
  </si>
  <si>
    <t>Початковий річний план</t>
  </si>
  <si>
    <t>Уточнений річний план</t>
  </si>
  <si>
    <t>Виконання з початку року</t>
  </si>
  <si>
    <t>Уточнений план на період</t>
  </si>
  <si>
    <t>Фактично надійшло</t>
  </si>
  <si>
    <t>(+/-)
відхилення до уточненого плану</t>
  </si>
  <si>
    <t>%
виконання до уточненого плану</t>
  </si>
  <si>
    <t>10000000</t>
  </si>
  <si>
    <t>11000000</t>
  </si>
  <si>
    <t>11010000</t>
  </si>
  <si>
    <t>11010100</t>
  </si>
  <si>
    <t>11010200</t>
  </si>
  <si>
    <t>11010400</t>
  </si>
  <si>
    <t>11010500</t>
  </si>
  <si>
    <t>11020000</t>
  </si>
  <si>
    <t>11020200</t>
  </si>
  <si>
    <t>13000000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</si>
  <si>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</si>
  <si>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</si>
  <si>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</si>
  <si>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</si>
  <si>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</si>
  <si>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13020000</t>
  </si>
  <si>
    <t>Рентна плата за спеціальне використання води</t>
  </si>
  <si>
    <t>13020200</t>
  </si>
  <si>
    <t>Рентна плата за спеціальне використання води водних об`єктів місцевого значення</t>
  </si>
  <si>
    <t>13030000</t>
  </si>
  <si>
    <t>Рентна плата за користування надрами загальнодержавного значення</t>
  </si>
  <si>
    <t>13031600</t>
  </si>
  <si>
    <t>Рентна плата за користування надрами для видобування залізних руд</t>
  </si>
  <si>
    <t>13040000</t>
  </si>
  <si>
    <t>Рентна плата за користування надрами місцевого значення</t>
  </si>
  <si>
    <t>13040100</t>
  </si>
  <si>
    <t>Рентна плата за користування надрами для видобування корисних копалин місцевого значення</t>
  </si>
  <si>
    <t>14000000</t>
  </si>
  <si>
    <t>14040000</t>
  </si>
  <si>
    <t>Акцизний податок з реалізації суб’єктами господарювання роздрібної торгівлі підакцизних товарів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</si>
  <si>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</si>
  <si>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</si>
  <si>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</si>
  <si>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</si>
  <si>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</si>
  <si>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</si>
  <si>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</si>
  <si>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</si>
  <si>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</si>
  <si>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</si>
  <si>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</si>
  <si>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</si>
  <si>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</si>
  <si>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</si>
  <si>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</si>
  <si>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</si>
  <si>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</si>
  <si>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</si>
  <si>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</si>
  <si>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</si>
  <si>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18011000</t>
  </si>
  <si>
    <t>Транспортний податок з фізичних осіб</t>
  </si>
  <si>
    <t>18011100</t>
  </si>
  <si>
    <t>Транспортний податок з юридичних осіб</t>
  </si>
  <si>
    <t>18050000</t>
  </si>
  <si>
    <t>18050300</t>
  </si>
  <si>
    <t>18050400</t>
  </si>
  <si>
    <t>18050500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</si>
  <si>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 відсотків</t>
  </si>
  <si>
    <t>20000000</t>
  </si>
  <si>
    <t>21000000</t>
  </si>
  <si>
    <t>21050000</t>
  </si>
  <si>
    <t>21080000</t>
  </si>
  <si>
    <t>21081100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</si>
  <si>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</si>
  <si>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</si>
  <si>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21081700</t>
  </si>
  <si>
    <t>22000000</t>
  </si>
  <si>
    <t>22010000</t>
  </si>
  <si>
    <t>22010300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</si>
  <si>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</si>
  <si>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22012500</t>
  </si>
  <si>
    <t>22012600</t>
  </si>
  <si>
    <t>Адміністративний збір за державну реєстрацію речових прав на нерухоме майно та їх обтяжень</t>
  </si>
  <si>
    <t>22080000</t>
  </si>
  <si>
    <t>22080400</t>
  </si>
  <si>
    <t>22090000</t>
  </si>
  <si>
    <t>22090100</t>
  </si>
  <si>
    <t>22090400</t>
  </si>
  <si>
    <t>24000000</t>
  </si>
  <si>
    <t>24060000</t>
  </si>
  <si>
    <t>24060300</t>
  </si>
  <si>
    <t>40000000</t>
  </si>
  <si>
    <t>41000000</t>
  </si>
  <si>
    <t>41030000</t>
  </si>
  <si>
    <t>41033900</t>
  </si>
  <si>
    <t>Освітня субвенція з державного бюджету місцевим бюджетам</t>
  </si>
  <si>
    <t>41050000</t>
  </si>
  <si>
    <t>41051000</t>
  </si>
  <si>
    <t>41051200</t>
  </si>
  <si>
    <t>41053900</t>
  </si>
  <si>
    <t>Усього ( без врахування трансфертів )</t>
  </si>
  <si>
    <t>Усього</t>
  </si>
  <si>
    <t>19000000</t>
  </si>
  <si>
    <t>19010000</t>
  </si>
  <si>
    <t>19010100</t>
  </si>
  <si>
    <t>19010200</t>
  </si>
  <si>
    <t>19010300</t>
  </si>
  <si>
    <t>21110000</t>
  </si>
  <si>
    <t>24062100</t>
  </si>
  <si>
    <t>25000000</t>
  </si>
  <si>
    <t>25010000</t>
  </si>
  <si>
    <t>25010100</t>
  </si>
  <si>
    <t>25010300</t>
  </si>
  <si>
    <t>Плата за оренду майна бюджетних установ, що здійснюється відповідного до Закону України «Про оренду державного та комунального майна»</t>
  </si>
  <si>
    <t>25010400</t>
  </si>
  <si>
    <t>25020000</t>
  </si>
  <si>
    <t>25020100</t>
  </si>
  <si>
    <t>25020200</t>
  </si>
  <si>
    <t>Надходження, що отримають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 нерухомого майна, що перебувають у приватній власності фізичних або юридичних осіб</t>
  </si>
  <si>
    <t>30000000</t>
  </si>
  <si>
    <t>31000000</t>
  </si>
  <si>
    <t>31030000</t>
  </si>
  <si>
    <t>33000000</t>
  </si>
  <si>
    <t>33010000</t>
  </si>
  <si>
    <t>33010100</t>
  </si>
  <si>
    <t>50000000</t>
  </si>
  <si>
    <t>50110000</t>
  </si>
  <si>
    <t xml:space="preserve">Аналіз виконання плану по доходах  Бюджет Горішньоплавнівської міської </t>
  </si>
  <si>
    <t>Загальний фонд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</si>
  <si>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</si>
  <si>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</si>
  <si>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</si>
  <si>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</si>
  <si>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Спеціальний фонд(разом)</t>
  </si>
  <si>
    <t>24110000</t>
  </si>
  <si>
    <t>Доходи від операцій з кредитування та надання гарантій  </t>
  </si>
  <si>
    <t>24110700</t>
  </si>
  <si>
    <t>Плата за гарантії, надані Верховною Радою Автономної Республіки Крим, міськими та обласними радами</t>
  </si>
  <si>
    <t>14020000</t>
  </si>
  <si>
    <t>Акцизний податок з вироблених в Україні підакцизних товарів (продукції)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</si>
  <si>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</si>
  <si>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</si>
  <si>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</si>
  <si>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</si>
  <si>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</si>
  <si>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22090200</t>
  </si>
  <si>
    <t>Державне мито, не віднесене до інших категорій  </t>
  </si>
  <si>
    <t>станом на 30.04.2021  р. ( з початку року)</t>
  </si>
  <si>
    <t>24062200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</si>
  <si>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 відшкодування збитків за погіршення якості ґрунтового покриву тощо та за неодержання доходів у зв`язку з тимчасовим невикористанням земельних ділянок</t>
  </si>
</sst>
</file>

<file path=xl/styles.xml><?xml version="1.0" encoding="utf-8"?>
<styleSheet xmlns="http://schemas.openxmlformats.org/spreadsheetml/2006/main">
  <numFmts count="1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0.00"/>
    <numFmt numFmtId="165" formatCode="0.0"/>
    <numFmt numFmtId="166" formatCode="#0.00\ %"/>
  </numFmts>
  <fonts count="50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9"/>
      <color indexed="8"/>
      <name val="SansSerif"/>
      <family val="0"/>
    </font>
    <font>
      <b/>
      <sz val="13"/>
      <color indexed="8"/>
      <name val="Arial"/>
      <family val="0"/>
    </font>
    <font>
      <sz val="9"/>
      <color indexed="8"/>
      <name val="Arial"/>
      <family val="0"/>
    </font>
    <font>
      <b/>
      <sz val="7"/>
      <color indexed="8"/>
      <name val="Times New Roman"/>
      <family val="0"/>
    </font>
    <font>
      <b/>
      <sz val="5"/>
      <color indexed="8"/>
      <name val="Times New Roman"/>
      <family val="0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7"/>
      <color indexed="8"/>
      <name val="Times New Roman"/>
      <family val="0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sz val="10"/>
      <color indexed="17"/>
      <name val="Times New Roman"/>
      <family val="2"/>
    </font>
    <font>
      <u val="single"/>
      <sz val="10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b/>
      <sz val="10"/>
      <color indexed="52"/>
      <name val="Times New Roman"/>
      <family val="2"/>
    </font>
    <font>
      <u val="single"/>
      <sz val="10"/>
      <color indexed="20"/>
      <name val="Times New Roman"/>
      <family val="2"/>
    </font>
    <font>
      <b/>
      <sz val="10"/>
      <color indexed="8"/>
      <name val="Times New Roman"/>
      <family val="2"/>
    </font>
    <font>
      <sz val="10"/>
      <color indexed="20"/>
      <name val="Times New Roman"/>
      <family val="2"/>
    </font>
    <font>
      <b/>
      <sz val="10"/>
      <color indexed="63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sz val="10"/>
      <color rgb="FF006100"/>
      <name val="Times New Roman"/>
      <family val="2"/>
    </font>
    <font>
      <u val="single"/>
      <sz val="10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b/>
      <sz val="10"/>
      <color rgb="FFFA7D00"/>
      <name val="Times New Roman"/>
      <family val="2"/>
    </font>
    <font>
      <u val="single"/>
      <sz val="10"/>
      <color theme="11"/>
      <name val="Times New Roman"/>
      <family val="2"/>
    </font>
    <font>
      <b/>
      <sz val="10"/>
      <color theme="1"/>
      <name val="Times New Roman"/>
      <family val="2"/>
    </font>
    <font>
      <sz val="10"/>
      <color rgb="FF9C0006"/>
      <name val="Times New Roman"/>
      <family val="2"/>
    </font>
    <font>
      <b/>
      <sz val="10"/>
      <color rgb="FF3F3F3F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>
      <alignment/>
      <protection/>
    </xf>
    <xf numFmtId="0" fontId="38" fillId="0" borderId="0">
      <alignment/>
      <protection/>
    </xf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1" borderId="0" applyNumberFormat="0" applyBorder="0" applyAlignment="0" applyProtection="0"/>
    <xf numFmtId="0" fontId="0" fillId="32" borderId="8" applyNumberFormat="0" applyFon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horizontal="left" vertical="top" wrapText="1"/>
      <protection/>
    </xf>
    <xf numFmtId="0" fontId="7" fillId="0" borderId="11" xfId="0" applyFont="1" applyBorder="1" applyAlignment="1" applyProtection="1">
      <alignment horizontal="center" vertical="top" wrapText="1"/>
      <protection/>
    </xf>
    <xf numFmtId="0" fontId="7" fillId="0" borderId="11" xfId="0" applyFont="1" applyBorder="1" applyAlignment="1" applyProtection="1">
      <alignment horizontal="left" vertical="top" wrapText="1"/>
      <protection/>
    </xf>
    <xf numFmtId="166" fontId="5" fillId="0" borderId="11" xfId="0" applyNumberFormat="1" applyFont="1" applyBorder="1" applyAlignment="1" applyProtection="1">
      <alignment horizontal="right" vertical="top" wrapText="1"/>
      <protection/>
    </xf>
    <xf numFmtId="0" fontId="8" fillId="0" borderId="11" xfId="0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left" vertical="top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4" fontId="5" fillId="0" borderId="11" xfId="0" applyNumberFormat="1" applyFont="1" applyBorder="1" applyAlignment="1" applyProtection="1">
      <alignment horizontal="right" vertical="top" wrapText="1"/>
      <protection/>
    </xf>
    <xf numFmtId="4" fontId="9" fillId="0" borderId="11" xfId="0" applyNumberFormat="1" applyFont="1" applyBorder="1" applyAlignment="1" applyProtection="1">
      <alignment horizontal="right" vertical="top" wrapText="1"/>
      <protection/>
    </xf>
    <xf numFmtId="0" fontId="5" fillId="0" borderId="11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'язана клітинка" xfId="51"/>
    <cellStyle name="Контрольна клітинка" xfId="52"/>
    <cellStyle name="Назва" xfId="53"/>
    <cellStyle name="Нейтральний" xfId="54"/>
    <cellStyle name="Обчислення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zoomScalePageLayoutView="0" workbookViewId="0" topLeftCell="B70">
      <selection activeCell="P70" sqref="P70"/>
    </sheetView>
  </sheetViews>
  <sheetFormatPr defaultColWidth="9.33203125" defaultRowHeight="12.75"/>
  <cols>
    <col min="1" max="1" width="10.33203125" style="0" hidden="1" customWidth="1"/>
    <col min="2" max="2" width="2.66015625" style="0" customWidth="1"/>
    <col min="3" max="3" width="8.5" style="0" customWidth="1"/>
    <col min="4" max="4" width="37.16015625" style="0" customWidth="1"/>
    <col min="5" max="6" width="11.5" style="0" customWidth="1"/>
    <col min="7" max="7" width="11.83203125" style="0" customWidth="1"/>
    <col min="8" max="8" width="11.16015625" style="0" customWidth="1"/>
    <col min="9" max="9" width="10.66015625" style="0" customWidth="1"/>
    <col min="10" max="10" width="9.16015625" style="0" customWidth="1"/>
    <col min="11" max="12" width="10.33203125" style="0" hidden="1" customWidth="1"/>
  </cols>
  <sheetData>
    <row r="1" spans="1:11" ht="19.5" customHeight="1">
      <c r="A1" s="1"/>
      <c r="B1" s="12" t="s">
        <v>184</v>
      </c>
      <c r="C1" s="12"/>
      <c r="D1" s="12"/>
      <c r="E1" s="12"/>
      <c r="F1" s="12"/>
      <c r="G1" s="12"/>
      <c r="H1" s="12"/>
      <c r="I1" s="12"/>
      <c r="J1" s="12"/>
      <c r="K1" s="1"/>
    </row>
    <row r="2" spans="1:11" ht="19.5" customHeight="1">
      <c r="A2" s="1"/>
      <c r="B2" s="12" t="s">
        <v>204</v>
      </c>
      <c r="C2" s="12"/>
      <c r="D2" s="12"/>
      <c r="E2" s="12"/>
      <c r="F2" s="12"/>
      <c r="G2" s="12"/>
      <c r="H2" s="12"/>
      <c r="I2" s="12"/>
      <c r="J2" s="12"/>
      <c r="K2" s="1"/>
    </row>
    <row r="3" spans="1:11" ht="15" customHeight="1">
      <c r="A3" s="1"/>
      <c r="B3" s="13" t="s">
        <v>185</v>
      </c>
      <c r="C3" s="13"/>
      <c r="D3" s="13"/>
      <c r="E3" s="13"/>
      <c r="F3" s="13"/>
      <c r="G3" s="13"/>
      <c r="H3" s="13"/>
      <c r="I3" s="13"/>
      <c r="J3" s="13"/>
      <c r="K3" s="1"/>
    </row>
    <row r="4" spans="1:11" ht="9.75" customHeight="1">
      <c r="A4" s="1"/>
      <c r="B4" s="14" t="s">
        <v>56</v>
      </c>
      <c r="C4" s="14" t="s">
        <v>57</v>
      </c>
      <c r="D4" s="14" t="s">
        <v>58</v>
      </c>
      <c r="E4" s="14" t="s">
        <v>59</v>
      </c>
      <c r="F4" s="14" t="s">
        <v>60</v>
      </c>
      <c r="G4" s="14" t="s">
        <v>61</v>
      </c>
      <c r="H4" s="14"/>
      <c r="I4" s="14"/>
      <c r="J4" s="14"/>
      <c r="K4" s="1"/>
    </row>
    <row r="5" spans="1:11" ht="33.75" customHeight="1">
      <c r="A5" s="1"/>
      <c r="B5" s="14"/>
      <c r="C5" s="15"/>
      <c r="D5" s="15"/>
      <c r="E5" s="15"/>
      <c r="F5" s="15"/>
      <c r="G5" s="8" t="s">
        <v>62</v>
      </c>
      <c r="H5" s="8" t="s">
        <v>63</v>
      </c>
      <c r="I5" s="8" t="s">
        <v>64</v>
      </c>
      <c r="J5" s="8" t="s">
        <v>65</v>
      </c>
      <c r="K5" s="1"/>
    </row>
    <row r="6" spans="1:11" ht="12.75" customHeight="1">
      <c r="A6" s="1"/>
      <c r="B6" s="2" t="s">
        <v>56</v>
      </c>
      <c r="C6" s="3" t="s">
        <v>66</v>
      </c>
      <c r="D6" s="4" t="s">
        <v>0</v>
      </c>
      <c r="E6" s="9">
        <v>678310000</v>
      </c>
      <c r="F6" s="9">
        <v>678310000</v>
      </c>
      <c r="G6" s="9">
        <v>215714500</v>
      </c>
      <c r="H6" s="9">
        <v>225802745.98</v>
      </c>
      <c r="I6" s="9">
        <v>10088245.98</v>
      </c>
      <c r="J6" s="5">
        <v>1.0467666567615992</v>
      </c>
      <c r="K6" s="1"/>
    </row>
    <row r="7" spans="1:11" ht="19.5" customHeight="1">
      <c r="A7" s="1"/>
      <c r="B7" s="2" t="s">
        <v>56</v>
      </c>
      <c r="C7" s="3" t="s">
        <v>67</v>
      </c>
      <c r="D7" s="4" t="s">
        <v>9</v>
      </c>
      <c r="E7" s="9">
        <v>457770000</v>
      </c>
      <c r="F7" s="9">
        <v>448343200</v>
      </c>
      <c r="G7" s="9">
        <v>146181700</v>
      </c>
      <c r="H7" s="9">
        <v>148862272.83</v>
      </c>
      <c r="I7" s="9">
        <v>2680572.83</v>
      </c>
      <c r="J7" s="5">
        <v>1.0183372667714221</v>
      </c>
      <c r="K7" s="1"/>
    </row>
    <row r="8" spans="1:11" ht="12.75" customHeight="1">
      <c r="A8" s="1"/>
      <c r="B8" s="2" t="s">
        <v>56</v>
      </c>
      <c r="C8" s="3" t="s">
        <v>68</v>
      </c>
      <c r="D8" s="4" t="s">
        <v>22</v>
      </c>
      <c r="E8" s="9">
        <v>456770000</v>
      </c>
      <c r="F8" s="9">
        <v>447443200</v>
      </c>
      <c r="G8" s="9">
        <v>145901700</v>
      </c>
      <c r="H8" s="9">
        <v>148657085.83</v>
      </c>
      <c r="I8" s="9">
        <v>2755385.83</v>
      </c>
      <c r="J8" s="5">
        <v>1.0188852208713126</v>
      </c>
      <c r="K8" s="1"/>
    </row>
    <row r="9" spans="1:11" ht="28.5" customHeight="1">
      <c r="A9" s="1"/>
      <c r="B9" s="1"/>
      <c r="C9" s="6" t="s">
        <v>69</v>
      </c>
      <c r="D9" s="7" t="s">
        <v>23</v>
      </c>
      <c r="E9" s="10">
        <v>438900000</v>
      </c>
      <c r="F9" s="10">
        <v>428473200</v>
      </c>
      <c r="G9" s="9">
        <v>141873200</v>
      </c>
      <c r="H9" s="9">
        <v>143567589.55</v>
      </c>
      <c r="I9" s="9">
        <v>1694389.55</v>
      </c>
      <c r="J9" s="5">
        <v>1.0119429853559376</v>
      </c>
      <c r="K9" s="1"/>
    </row>
    <row r="10" spans="1:11" ht="46.5" customHeight="1">
      <c r="A10" s="1"/>
      <c r="B10" s="1"/>
      <c r="C10" s="6" t="s">
        <v>70</v>
      </c>
      <c r="D10" s="7" t="s">
        <v>24</v>
      </c>
      <c r="E10" s="10">
        <v>2670000</v>
      </c>
      <c r="F10" s="10">
        <v>2670000</v>
      </c>
      <c r="G10" s="9">
        <v>778000</v>
      </c>
      <c r="H10" s="9">
        <v>677184.07</v>
      </c>
      <c r="I10" s="9">
        <v>-100815.93</v>
      </c>
      <c r="J10" s="5">
        <v>0.8704165424164524</v>
      </c>
      <c r="K10" s="1"/>
    </row>
    <row r="11" spans="1:11" ht="28.5" customHeight="1">
      <c r="A11" s="1"/>
      <c r="B11" s="1"/>
      <c r="C11" s="6" t="s">
        <v>71</v>
      </c>
      <c r="D11" s="7" t="s">
        <v>25</v>
      </c>
      <c r="E11" s="10">
        <v>6200000</v>
      </c>
      <c r="F11" s="10">
        <v>7200000</v>
      </c>
      <c r="G11" s="9">
        <v>2830500</v>
      </c>
      <c r="H11" s="9">
        <v>3243081.85</v>
      </c>
      <c r="I11" s="9">
        <v>412581.85</v>
      </c>
      <c r="J11" s="5">
        <v>1.1457628864158276</v>
      </c>
      <c r="K11" s="1"/>
    </row>
    <row r="12" spans="1:11" ht="28.5" customHeight="1">
      <c r="A12" s="1"/>
      <c r="B12" s="1"/>
      <c r="C12" s="6" t="s">
        <v>72</v>
      </c>
      <c r="D12" s="7" t="s">
        <v>26</v>
      </c>
      <c r="E12" s="10">
        <v>9000000</v>
      </c>
      <c r="F12" s="10">
        <v>9100000</v>
      </c>
      <c r="G12" s="9">
        <v>420000</v>
      </c>
      <c r="H12" s="9">
        <v>1169230.36</v>
      </c>
      <c r="I12" s="9">
        <v>749230.36</v>
      </c>
      <c r="J12" s="5">
        <v>2.7838818095238094</v>
      </c>
      <c r="K12" s="1"/>
    </row>
    <row r="13" spans="1:11" ht="12.75" customHeight="1">
      <c r="A13" s="1"/>
      <c r="B13" s="2" t="s">
        <v>56</v>
      </c>
      <c r="C13" s="3" t="s">
        <v>73</v>
      </c>
      <c r="D13" s="4" t="s">
        <v>10</v>
      </c>
      <c r="E13" s="9">
        <v>1000000</v>
      </c>
      <c r="F13" s="9">
        <v>900000</v>
      </c>
      <c r="G13" s="9">
        <v>280000</v>
      </c>
      <c r="H13" s="9">
        <v>205187</v>
      </c>
      <c r="I13" s="9">
        <v>-74813</v>
      </c>
      <c r="J13" s="5">
        <v>0.7328107142857143</v>
      </c>
      <c r="K13" s="1"/>
    </row>
    <row r="14" spans="1:11" ht="19.5" customHeight="1">
      <c r="A14" s="1"/>
      <c r="B14" s="1"/>
      <c r="C14" s="6" t="s">
        <v>74</v>
      </c>
      <c r="D14" s="7" t="s">
        <v>11</v>
      </c>
      <c r="E14" s="10">
        <v>1000000</v>
      </c>
      <c r="F14" s="10">
        <v>900000</v>
      </c>
      <c r="G14" s="9">
        <v>280000</v>
      </c>
      <c r="H14" s="9">
        <v>205187</v>
      </c>
      <c r="I14" s="9">
        <v>-74813</v>
      </c>
      <c r="J14" s="5">
        <v>0.7328107142857143</v>
      </c>
      <c r="K14" s="1"/>
    </row>
    <row r="15" spans="1:11" ht="19.5" customHeight="1">
      <c r="A15" s="1"/>
      <c r="B15" s="2" t="s">
        <v>56</v>
      </c>
      <c r="C15" s="3" t="s">
        <v>75</v>
      </c>
      <c r="D15" s="4" t="s">
        <v>76</v>
      </c>
      <c r="E15" s="9">
        <v>50660000</v>
      </c>
      <c r="F15" s="9">
        <v>51086800</v>
      </c>
      <c r="G15" s="9">
        <v>13007800</v>
      </c>
      <c r="H15" s="9">
        <v>13646469.09</v>
      </c>
      <c r="I15" s="9">
        <v>638669.09</v>
      </c>
      <c r="J15" s="5">
        <v>1.049098932179154</v>
      </c>
      <c r="K15" s="1"/>
    </row>
    <row r="16" spans="1:11" ht="19.5" customHeight="1">
      <c r="A16" s="1"/>
      <c r="B16" s="2" t="s">
        <v>56</v>
      </c>
      <c r="C16" s="3" t="s">
        <v>77</v>
      </c>
      <c r="D16" s="4" t="s">
        <v>78</v>
      </c>
      <c r="E16" s="9">
        <v>530000</v>
      </c>
      <c r="F16" s="9">
        <v>656000</v>
      </c>
      <c r="G16" s="9">
        <v>176000</v>
      </c>
      <c r="H16" s="9">
        <v>176048</v>
      </c>
      <c r="I16" s="9">
        <v>48</v>
      </c>
      <c r="J16" s="5">
        <v>1.0002727272727272</v>
      </c>
      <c r="K16" s="1"/>
    </row>
    <row r="17" spans="1:11" ht="46.5" customHeight="1">
      <c r="A17" s="1"/>
      <c r="B17" s="1"/>
      <c r="C17" s="6" t="s">
        <v>79</v>
      </c>
      <c r="D17" s="7" t="s">
        <v>80</v>
      </c>
      <c r="E17" s="10">
        <v>530000</v>
      </c>
      <c r="F17" s="10">
        <v>656000</v>
      </c>
      <c r="G17" s="9">
        <v>176000</v>
      </c>
      <c r="H17" s="9">
        <v>176048</v>
      </c>
      <c r="I17" s="9">
        <v>48</v>
      </c>
      <c r="J17" s="5">
        <v>1.0002727272727272</v>
      </c>
      <c r="K17" s="1"/>
    </row>
    <row r="18" spans="1:11" ht="19.5" customHeight="1">
      <c r="A18" s="1"/>
      <c r="B18" s="2" t="s">
        <v>56</v>
      </c>
      <c r="C18" s="3" t="s">
        <v>81</v>
      </c>
      <c r="D18" s="4" t="s">
        <v>82</v>
      </c>
      <c r="E18" s="9">
        <v>10000</v>
      </c>
      <c r="F18" s="9">
        <v>10000</v>
      </c>
      <c r="G18" s="9">
        <v>1000</v>
      </c>
      <c r="H18" s="9">
        <v>302.13</v>
      </c>
      <c r="I18" s="9">
        <v>-697.87</v>
      </c>
      <c r="J18" s="5">
        <v>0.30213</v>
      </c>
      <c r="K18" s="1"/>
    </row>
    <row r="19" spans="1:11" ht="19.5" customHeight="1">
      <c r="A19" s="1"/>
      <c r="B19" s="1"/>
      <c r="C19" s="6" t="s">
        <v>83</v>
      </c>
      <c r="D19" s="7" t="s">
        <v>84</v>
      </c>
      <c r="E19" s="10">
        <v>10000</v>
      </c>
      <c r="F19" s="10">
        <v>10000</v>
      </c>
      <c r="G19" s="9">
        <v>1000</v>
      </c>
      <c r="H19" s="9">
        <v>302.13</v>
      </c>
      <c r="I19" s="9">
        <v>-697.87</v>
      </c>
      <c r="J19" s="5">
        <v>0.30213</v>
      </c>
      <c r="K19" s="1"/>
    </row>
    <row r="20" spans="1:11" ht="19.5" customHeight="1">
      <c r="A20" s="1"/>
      <c r="B20" s="2" t="s">
        <v>56</v>
      </c>
      <c r="C20" s="3" t="s">
        <v>85</v>
      </c>
      <c r="D20" s="4" t="s">
        <v>86</v>
      </c>
      <c r="E20" s="9">
        <v>39500000</v>
      </c>
      <c r="F20" s="9">
        <v>40800800</v>
      </c>
      <c r="G20" s="9">
        <v>10175800</v>
      </c>
      <c r="H20" s="9">
        <v>11876021.03</v>
      </c>
      <c r="I20" s="9">
        <v>1700221.03</v>
      </c>
      <c r="J20" s="5">
        <v>1.1670847530415298</v>
      </c>
      <c r="K20" s="1"/>
    </row>
    <row r="21" spans="1:11" ht="28.5" customHeight="1">
      <c r="A21" s="1"/>
      <c r="B21" s="1"/>
      <c r="C21" s="6" t="s">
        <v>186</v>
      </c>
      <c r="D21" s="7" t="s">
        <v>187</v>
      </c>
      <c r="E21" s="10">
        <v>0</v>
      </c>
      <c r="F21" s="10">
        <v>300800</v>
      </c>
      <c r="G21" s="9">
        <v>300800</v>
      </c>
      <c r="H21" s="9">
        <v>301027.44</v>
      </c>
      <c r="I21" s="9">
        <v>227.44</v>
      </c>
      <c r="J21" s="5">
        <v>1.0007561170212766</v>
      </c>
      <c r="K21" s="1"/>
    </row>
    <row r="22" spans="1:11" ht="19.5" customHeight="1">
      <c r="A22" s="1"/>
      <c r="B22" s="1"/>
      <c r="C22" s="6" t="s">
        <v>87</v>
      </c>
      <c r="D22" s="7" t="s">
        <v>88</v>
      </c>
      <c r="E22" s="10">
        <v>39500000</v>
      </c>
      <c r="F22" s="10">
        <v>40500000</v>
      </c>
      <c r="G22" s="9">
        <v>9875000</v>
      </c>
      <c r="H22" s="9">
        <v>11574993.59</v>
      </c>
      <c r="I22" s="9">
        <v>1699993.59</v>
      </c>
      <c r="J22" s="5">
        <v>1.172151249620253</v>
      </c>
      <c r="K22" s="1"/>
    </row>
    <row r="23" spans="1:11" ht="19.5" customHeight="1">
      <c r="A23" s="1"/>
      <c r="B23" s="2" t="s">
        <v>56</v>
      </c>
      <c r="C23" s="3" t="s">
        <v>89</v>
      </c>
      <c r="D23" s="4" t="s">
        <v>90</v>
      </c>
      <c r="E23" s="9">
        <v>10620000</v>
      </c>
      <c r="F23" s="9">
        <v>9620000</v>
      </c>
      <c r="G23" s="9">
        <v>2655000</v>
      </c>
      <c r="H23" s="9">
        <v>1594097.93</v>
      </c>
      <c r="I23" s="9">
        <v>-1060902.07</v>
      </c>
      <c r="J23" s="5">
        <v>0.6004135329566855</v>
      </c>
      <c r="K23" s="1"/>
    </row>
    <row r="24" spans="1:11" ht="28.5" customHeight="1">
      <c r="A24" s="1"/>
      <c r="B24" s="1"/>
      <c r="C24" s="6" t="s">
        <v>91</v>
      </c>
      <c r="D24" s="7" t="s">
        <v>92</v>
      </c>
      <c r="E24" s="10">
        <v>10620000</v>
      </c>
      <c r="F24" s="10">
        <v>9620000</v>
      </c>
      <c r="G24" s="9">
        <v>2655000</v>
      </c>
      <c r="H24" s="9">
        <v>1594097.93</v>
      </c>
      <c r="I24" s="9">
        <v>-1060902.07</v>
      </c>
      <c r="J24" s="5">
        <v>0.6004135329566855</v>
      </c>
      <c r="K24" s="1"/>
    </row>
    <row r="25" spans="1:11" ht="12.75" customHeight="1">
      <c r="A25" s="1"/>
      <c r="B25" s="2" t="s">
        <v>56</v>
      </c>
      <c r="C25" s="3" t="s">
        <v>93</v>
      </c>
      <c r="D25" s="4" t="s">
        <v>12</v>
      </c>
      <c r="E25" s="9">
        <v>14350000</v>
      </c>
      <c r="F25" s="9">
        <v>23350000</v>
      </c>
      <c r="G25" s="9">
        <v>5200000</v>
      </c>
      <c r="H25" s="9">
        <v>7824412.8</v>
      </c>
      <c r="I25" s="9">
        <v>2624412.8</v>
      </c>
      <c r="J25" s="5">
        <v>1.5046947692307693</v>
      </c>
      <c r="K25" s="1"/>
    </row>
    <row r="26" spans="1:11" ht="19.5" customHeight="1">
      <c r="A26" s="1"/>
      <c r="B26" s="2" t="s">
        <v>56</v>
      </c>
      <c r="C26" s="3" t="s">
        <v>195</v>
      </c>
      <c r="D26" s="4" t="s">
        <v>196</v>
      </c>
      <c r="E26" s="9">
        <v>0</v>
      </c>
      <c r="F26" s="9">
        <v>2360000</v>
      </c>
      <c r="G26" s="9">
        <v>1000000</v>
      </c>
      <c r="H26" s="9">
        <v>713438.86</v>
      </c>
      <c r="I26" s="9">
        <v>-286561.14</v>
      </c>
      <c r="J26" s="5">
        <v>0.71343886</v>
      </c>
      <c r="K26" s="1"/>
    </row>
    <row r="27" spans="1:11" ht="12.75" customHeight="1">
      <c r="A27" s="1"/>
      <c r="B27" s="1"/>
      <c r="C27" s="6" t="s">
        <v>197</v>
      </c>
      <c r="D27" s="7" t="s">
        <v>198</v>
      </c>
      <c r="E27" s="10">
        <v>0</v>
      </c>
      <c r="F27" s="10">
        <v>2360000</v>
      </c>
      <c r="G27" s="9">
        <v>1000000</v>
      </c>
      <c r="H27" s="9">
        <v>713438.86</v>
      </c>
      <c r="I27" s="9">
        <v>-286561.14</v>
      </c>
      <c r="J27" s="5">
        <v>0.71343886</v>
      </c>
      <c r="K27" s="1"/>
    </row>
    <row r="28" spans="1:11" ht="28.5" customHeight="1">
      <c r="A28" s="1"/>
      <c r="B28" s="2" t="s">
        <v>56</v>
      </c>
      <c r="C28" s="3" t="s">
        <v>199</v>
      </c>
      <c r="D28" s="4" t="s">
        <v>200</v>
      </c>
      <c r="E28" s="9">
        <v>0</v>
      </c>
      <c r="F28" s="9">
        <v>6640000</v>
      </c>
      <c r="G28" s="9">
        <v>0</v>
      </c>
      <c r="H28" s="9">
        <v>2482266.6</v>
      </c>
      <c r="I28" s="9">
        <v>2482266.6</v>
      </c>
      <c r="J28" s="5">
        <v>0</v>
      </c>
      <c r="K28" s="1"/>
    </row>
    <row r="29" spans="1:11" ht="12.75" customHeight="1">
      <c r="A29" s="1"/>
      <c r="B29" s="1"/>
      <c r="C29" s="6" t="s">
        <v>201</v>
      </c>
      <c r="D29" s="7" t="s">
        <v>198</v>
      </c>
      <c r="E29" s="10">
        <v>0</v>
      </c>
      <c r="F29" s="10">
        <v>6640000</v>
      </c>
      <c r="G29" s="9">
        <v>0</v>
      </c>
      <c r="H29" s="9">
        <v>2482266.6</v>
      </c>
      <c r="I29" s="9">
        <v>2482266.6</v>
      </c>
      <c r="J29" s="5">
        <v>0</v>
      </c>
      <c r="K29" s="1"/>
    </row>
    <row r="30" spans="1:11" ht="28.5" customHeight="1">
      <c r="A30" s="1"/>
      <c r="B30" s="2" t="s">
        <v>56</v>
      </c>
      <c r="C30" s="3" t="s">
        <v>94</v>
      </c>
      <c r="D30" s="4" t="s">
        <v>95</v>
      </c>
      <c r="E30" s="9">
        <v>14350000</v>
      </c>
      <c r="F30" s="9">
        <v>14350000</v>
      </c>
      <c r="G30" s="9">
        <v>4200000</v>
      </c>
      <c r="H30" s="9">
        <v>4628707.34</v>
      </c>
      <c r="I30" s="9">
        <v>428707.34</v>
      </c>
      <c r="J30" s="5">
        <v>1.1020731761904763</v>
      </c>
      <c r="K30" s="1"/>
    </row>
    <row r="31" spans="1:11" ht="28.5" customHeight="1">
      <c r="A31" s="1"/>
      <c r="B31" s="1"/>
      <c r="C31" s="6" t="s">
        <v>94</v>
      </c>
      <c r="D31" s="7" t="s">
        <v>95</v>
      </c>
      <c r="E31" s="10">
        <v>14350000</v>
      </c>
      <c r="F31" s="10">
        <v>14350000</v>
      </c>
      <c r="G31" s="9">
        <v>4200000</v>
      </c>
      <c r="H31" s="9">
        <v>4628707.34</v>
      </c>
      <c r="I31" s="9">
        <v>428707.34</v>
      </c>
      <c r="J31" s="5">
        <v>1.1020731761904763</v>
      </c>
      <c r="K31" s="1"/>
    </row>
    <row r="32" spans="1:11" ht="28.5" customHeight="1">
      <c r="A32" s="1"/>
      <c r="B32" s="2" t="s">
        <v>56</v>
      </c>
      <c r="C32" s="3" t="s">
        <v>96</v>
      </c>
      <c r="D32" s="4" t="s">
        <v>97</v>
      </c>
      <c r="E32" s="9">
        <v>155530000</v>
      </c>
      <c r="F32" s="9">
        <v>155530000</v>
      </c>
      <c r="G32" s="9">
        <v>51325000</v>
      </c>
      <c r="H32" s="9">
        <v>55469591.26</v>
      </c>
      <c r="I32" s="9">
        <v>4144591.26</v>
      </c>
      <c r="J32" s="5">
        <v>1.0807518998538723</v>
      </c>
      <c r="K32" s="1"/>
    </row>
    <row r="33" spans="1:11" ht="12.75" customHeight="1">
      <c r="A33" s="1"/>
      <c r="B33" s="2" t="s">
        <v>56</v>
      </c>
      <c r="C33" s="3" t="s">
        <v>98</v>
      </c>
      <c r="D33" s="4" t="s">
        <v>99</v>
      </c>
      <c r="E33" s="9">
        <v>117030000</v>
      </c>
      <c r="F33" s="9">
        <v>117030000</v>
      </c>
      <c r="G33" s="9">
        <v>39155000</v>
      </c>
      <c r="H33" s="9">
        <v>42636898.89</v>
      </c>
      <c r="I33" s="9">
        <v>3481898.89</v>
      </c>
      <c r="J33" s="5">
        <v>1.0889260347337504</v>
      </c>
      <c r="K33" s="1"/>
    </row>
    <row r="34" spans="1:11" ht="37.5" customHeight="1">
      <c r="A34" s="1"/>
      <c r="B34" s="1"/>
      <c r="C34" s="6" t="s">
        <v>100</v>
      </c>
      <c r="D34" s="7" t="s">
        <v>101</v>
      </c>
      <c r="E34" s="10">
        <v>310000</v>
      </c>
      <c r="F34" s="10">
        <v>610000</v>
      </c>
      <c r="G34" s="9">
        <v>405000</v>
      </c>
      <c r="H34" s="9">
        <v>168807.13</v>
      </c>
      <c r="I34" s="9">
        <v>-236192.87</v>
      </c>
      <c r="J34" s="5">
        <v>0.41680772839506175</v>
      </c>
      <c r="K34" s="1"/>
    </row>
    <row r="35" spans="1:11" ht="37.5" customHeight="1">
      <c r="A35" s="1"/>
      <c r="B35" s="1"/>
      <c r="C35" s="6" t="s">
        <v>102</v>
      </c>
      <c r="D35" s="7" t="s">
        <v>103</v>
      </c>
      <c r="E35" s="10">
        <v>850000</v>
      </c>
      <c r="F35" s="10">
        <v>550000</v>
      </c>
      <c r="G35" s="9">
        <v>-215000</v>
      </c>
      <c r="H35" s="9">
        <v>2675.72</v>
      </c>
      <c r="I35" s="9">
        <v>217675.72</v>
      </c>
      <c r="J35" s="5">
        <v>-0.012445209302325582</v>
      </c>
      <c r="K35" s="1"/>
    </row>
    <row r="36" spans="1:11" ht="37.5" customHeight="1">
      <c r="A36" s="1"/>
      <c r="B36" s="1"/>
      <c r="C36" s="6" t="s">
        <v>104</v>
      </c>
      <c r="D36" s="7" t="s">
        <v>105</v>
      </c>
      <c r="E36" s="10">
        <v>480000</v>
      </c>
      <c r="F36" s="10">
        <v>480000</v>
      </c>
      <c r="G36" s="9">
        <v>0</v>
      </c>
      <c r="H36" s="9">
        <v>11476.66</v>
      </c>
      <c r="I36" s="9">
        <v>11476.66</v>
      </c>
      <c r="J36" s="5">
        <v>0</v>
      </c>
      <c r="K36" s="1"/>
    </row>
    <row r="37" spans="1:11" ht="37.5" customHeight="1">
      <c r="A37" s="1"/>
      <c r="B37" s="1"/>
      <c r="C37" s="6" t="s">
        <v>106</v>
      </c>
      <c r="D37" s="7" t="s">
        <v>107</v>
      </c>
      <c r="E37" s="10">
        <v>5600000</v>
      </c>
      <c r="F37" s="10">
        <v>5600000</v>
      </c>
      <c r="G37" s="9">
        <v>2505000</v>
      </c>
      <c r="H37" s="9">
        <v>3268440.7</v>
      </c>
      <c r="I37" s="9">
        <v>763440.7</v>
      </c>
      <c r="J37" s="5">
        <v>1.304766746506986</v>
      </c>
      <c r="K37" s="1"/>
    </row>
    <row r="38" spans="1:11" ht="12.75" customHeight="1">
      <c r="A38" s="1"/>
      <c r="B38" s="1"/>
      <c r="C38" s="6" t="s">
        <v>108</v>
      </c>
      <c r="D38" s="7" t="s">
        <v>109</v>
      </c>
      <c r="E38" s="10">
        <v>58000000</v>
      </c>
      <c r="F38" s="10">
        <v>59000000</v>
      </c>
      <c r="G38" s="9">
        <v>19875000</v>
      </c>
      <c r="H38" s="9">
        <v>21946694.51</v>
      </c>
      <c r="I38" s="9">
        <v>2071694.51</v>
      </c>
      <c r="J38" s="5">
        <v>1.1042362017610063</v>
      </c>
      <c r="K38" s="1"/>
    </row>
    <row r="39" spans="1:11" ht="12.75" customHeight="1">
      <c r="A39" s="1"/>
      <c r="B39" s="1"/>
      <c r="C39" s="6" t="s">
        <v>110</v>
      </c>
      <c r="D39" s="7" t="s">
        <v>111</v>
      </c>
      <c r="E39" s="10">
        <v>43000000</v>
      </c>
      <c r="F39" s="10">
        <v>43100000</v>
      </c>
      <c r="G39" s="9">
        <v>14370000</v>
      </c>
      <c r="H39" s="9">
        <v>14901237.02</v>
      </c>
      <c r="I39" s="9">
        <v>531237.02</v>
      </c>
      <c r="J39" s="5">
        <v>1.0369684773834378</v>
      </c>
      <c r="K39" s="1"/>
    </row>
    <row r="40" spans="1:11" ht="12.75" customHeight="1">
      <c r="A40" s="1"/>
      <c r="B40" s="1"/>
      <c r="C40" s="6" t="s">
        <v>112</v>
      </c>
      <c r="D40" s="7" t="s">
        <v>113</v>
      </c>
      <c r="E40" s="10">
        <v>520000</v>
      </c>
      <c r="F40" s="10">
        <v>420000</v>
      </c>
      <c r="G40" s="9">
        <v>90000</v>
      </c>
      <c r="H40" s="9">
        <v>52573.89</v>
      </c>
      <c r="I40" s="9">
        <v>-37426.11</v>
      </c>
      <c r="J40" s="5">
        <v>0.5841543333333333</v>
      </c>
      <c r="K40" s="1"/>
    </row>
    <row r="41" spans="1:11" ht="12.75" customHeight="1">
      <c r="A41" s="1"/>
      <c r="B41" s="1"/>
      <c r="C41" s="6" t="s">
        <v>114</v>
      </c>
      <c r="D41" s="7" t="s">
        <v>115</v>
      </c>
      <c r="E41" s="10">
        <v>8100000</v>
      </c>
      <c r="F41" s="10">
        <v>7100000</v>
      </c>
      <c r="G41" s="9">
        <v>2025000</v>
      </c>
      <c r="H41" s="9">
        <v>2211665.26</v>
      </c>
      <c r="I41" s="9">
        <v>186665.26</v>
      </c>
      <c r="J41" s="5">
        <v>1.0921803753086419</v>
      </c>
      <c r="K41" s="1"/>
    </row>
    <row r="42" spans="1:11" ht="12.75" customHeight="1">
      <c r="A42" s="1"/>
      <c r="B42" s="1"/>
      <c r="C42" s="6" t="s">
        <v>116</v>
      </c>
      <c r="D42" s="7" t="s">
        <v>117</v>
      </c>
      <c r="E42" s="10">
        <v>70000</v>
      </c>
      <c r="F42" s="10">
        <v>70000</v>
      </c>
      <c r="G42" s="9">
        <v>60000</v>
      </c>
      <c r="H42" s="9">
        <v>35828</v>
      </c>
      <c r="I42" s="9">
        <v>-24172</v>
      </c>
      <c r="J42" s="5">
        <v>0.5971333333333333</v>
      </c>
      <c r="K42" s="1"/>
    </row>
    <row r="43" spans="1:11" ht="12.75" customHeight="1">
      <c r="A43" s="1"/>
      <c r="B43" s="1"/>
      <c r="C43" s="6" t="s">
        <v>118</v>
      </c>
      <c r="D43" s="7" t="s">
        <v>119</v>
      </c>
      <c r="E43" s="10">
        <v>100000</v>
      </c>
      <c r="F43" s="10">
        <v>100000</v>
      </c>
      <c r="G43" s="9">
        <v>40000</v>
      </c>
      <c r="H43" s="9">
        <v>37500</v>
      </c>
      <c r="I43" s="9">
        <v>-2500</v>
      </c>
      <c r="J43" s="5">
        <v>0.9375</v>
      </c>
      <c r="K43" s="1"/>
    </row>
    <row r="44" spans="1:11" ht="12.75" customHeight="1">
      <c r="A44" s="1"/>
      <c r="B44" s="2" t="s">
        <v>56</v>
      </c>
      <c r="C44" s="3" t="s">
        <v>120</v>
      </c>
      <c r="D44" s="4" t="s">
        <v>13</v>
      </c>
      <c r="E44" s="9">
        <v>38500000</v>
      </c>
      <c r="F44" s="9">
        <v>38500000</v>
      </c>
      <c r="G44" s="9">
        <v>12170000</v>
      </c>
      <c r="H44" s="9">
        <v>12832692.37</v>
      </c>
      <c r="I44" s="9">
        <v>662692.37</v>
      </c>
      <c r="J44" s="5">
        <v>1.054452947411668</v>
      </c>
      <c r="K44" s="1"/>
    </row>
    <row r="45" spans="1:11" ht="12.75" customHeight="1">
      <c r="A45" s="1"/>
      <c r="B45" s="1"/>
      <c r="C45" s="6" t="s">
        <v>121</v>
      </c>
      <c r="D45" s="7" t="s">
        <v>27</v>
      </c>
      <c r="E45" s="10">
        <v>8050000</v>
      </c>
      <c r="F45" s="10">
        <v>7880000</v>
      </c>
      <c r="G45" s="9">
        <v>2580000</v>
      </c>
      <c r="H45" s="9">
        <v>2344502.42</v>
      </c>
      <c r="I45" s="9">
        <v>-235497.58</v>
      </c>
      <c r="J45" s="5">
        <v>0.9087218682170543</v>
      </c>
      <c r="K45" s="1"/>
    </row>
    <row r="46" spans="1:11" ht="12.75" customHeight="1">
      <c r="A46" s="1"/>
      <c r="B46" s="1"/>
      <c r="C46" s="6" t="s">
        <v>122</v>
      </c>
      <c r="D46" s="7" t="s">
        <v>14</v>
      </c>
      <c r="E46" s="10">
        <v>29500000</v>
      </c>
      <c r="F46" s="10">
        <v>29500000</v>
      </c>
      <c r="G46" s="9">
        <v>9400000</v>
      </c>
      <c r="H46" s="9">
        <v>10188663.72</v>
      </c>
      <c r="I46" s="9">
        <v>788663.72</v>
      </c>
      <c r="J46" s="5">
        <v>1.083900395744681</v>
      </c>
      <c r="K46" s="1"/>
    </row>
    <row r="47" spans="1:11" ht="46.5" customHeight="1">
      <c r="A47" s="1"/>
      <c r="B47" s="1"/>
      <c r="C47" s="6" t="s">
        <v>123</v>
      </c>
      <c r="D47" s="7" t="s">
        <v>124</v>
      </c>
      <c r="E47" s="10">
        <v>950000</v>
      </c>
      <c r="F47" s="10">
        <v>1120000</v>
      </c>
      <c r="G47" s="9">
        <v>190000</v>
      </c>
      <c r="H47" s="9">
        <v>299526.23</v>
      </c>
      <c r="I47" s="9">
        <v>109526.23</v>
      </c>
      <c r="J47" s="5">
        <v>1.5764538421052632</v>
      </c>
      <c r="K47" s="1"/>
    </row>
    <row r="48" spans="1:11" ht="12.75" customHeight="1">
      <c r="A48" s="1"/>
      <c r="B48" s="2" t="s">
        <v>56</v>
      </c>
      <c r="C48" s="3" t="s">
        <v>125</v>
      </c>
      <c r="D48" s="4" t="s">
        <v>1</v>
      </c>
      <c r="E48" s="9">
        <v>5810000</v>
      </c>
      <c r="F48" s="9">
        <v>5810000</v>
      </c>
      <c r="G48" s="9">
        <v>1943100</v>
      </c>
      <c r="H48" s="9">
        <v>2264663.76</v>
      </c>
      <c r="I48" s="9">
        <v>321563.76</v>
      </c>
      <c r="J48" s="5">
        <v>1.1654900725644588</v>
      </c>
      <c r="K48" s="1"/>
    </row>
    <row r="49" spans="1:11" ht="19.5" customHeight="1">
      <c r="A49" s="1"/>
      <c r="B49" s="2" t="s">
        <v>56</v>
      </c>
      <c r="C49" s="3" t="s">
        <v>126</v>
      </c>
      <c r="D49" s="4" t="s">
        <v>2</v>
      </c>
      <c r="E49" s="9">
        <v>1210000</v>
      </c>
      <c r="F49" s="9">
        <v>1210000</v>
      </c>
      <c r="G49" s="9">
        <v>362000</v>
      </c>
      <c r="H49" s="9">
        <v>519273.84</v>
      </c>
      <c r="I49" s="9">
        <v>157273.84</v>
      </c>
      <c r="J49" s="5">
        <v>1.4344581215469614</v>
      </c>
      <c r="K49" s="1"/>
    </row>
    <row r="50" spans="1:11" ht="19.5" customHeight="1">
      <c r="A50" s="1"/>
      <c r="B50" s="2" t="s">
        <v>56</v>
      </c>
      <c r="C50" s="3" t="s">
        <v>127</v>
      </c>
      <c r="D50" s="4" t="s">
        <v>15</v>
      </c>
      <c r="E50" s="9">
        <v>1000000</v>
      </c>
      <c r="F50" s="9">
        <v>900000</v>
      </c>
      <c r="G50" s="9">
        <v>250000</v>
      </c>
      <c r="H50" s="9">
        <v>381049.64</v>
      </c>
      <c r="I50" s="9">
        <v>131049.64</v>
      </c>
      <c r="J50" s="5">
        <v>1.52419856</v>
      </c>
      <c r="K50" s="1"/>
    </row>
    <row r="51" spans="1:11" ht="19.5" customHeight="1">
      <c r="A51" s="1"/>
      <c r="B51" s="1"/>
      <c r="C51" s="6" t="s">
        <v>127</v>
      </c>
      <c r="D51" s="7" t="s">
        <v>15</v>
      </c>
      <c r="E51" s="10">
        <v>1000000</v>
      </c>
      <c r="F51" s="10">
        <v>900000</v>
      </c>
      <c r="G51" s="9">
        <v>250000</v>
      </c>
      <c r="H51" s="9">
        <v>381049.64</v>
      </c>
      <c r="I51" s="9">
        <v>131049.64</v>
      </c>
      <c r="J51" s="5">
        <v>1.52419856</v>
      </c>
      <c r="K51" s="1"/>
    </row>
    <row r="52" spans="1:11" ht="12.75" customHeight="1">
      <c r="A52" s="1"/>
      <c r="B52" s="2" t="s">
        <v>56</v>
      </c>
      <c r="C52" s="3" t="s">
        <v>128</v>
      </c>
      <c r="D52" s="4" t="s">
        <v>3</v>
      </c>
      <c r="E52" s="9">
        <v>210000</v>
      </c>
      <c r="F52" s="9">
        <v>310000</v>
      </c>
      <c r="G52" s="9">
        <v>112000</v>
      </c>
      <c r="H52" s="9">
        <v>138224.2</v>
      </c>
      <c r="I52" s="9">
        <v>26224.2</v>
      </c>
      <c r="J52" s="5">
        <v>1.2341446428571428</v>
      </c>
      <c r="K52" s="1"/>
    </row>
    <row r="53" spans="1:11" ht="12.75" customHeight="1">
      <c r="A53" s="1"/>
      <c r="B53" s="1"/>
      <c r="C53" s="6" t="s">
        <v>129</v>
      </c>
      <c r="D53" s="7" t="s">
        <v>16</v>
      </c>
      <c r="E53" s="10">
        <v>15000</v>
      </c>
      <c r="F53" s="10">
        <v>15000</v>
      </c>
      <c r="G53" s="9">
        <v>7500</v>
      </c>
      <c r="H53" s="9">
        <v>31517</v>
      </c>
      <c r="I53" s="9">
        <v>24017</v>
      </c>
      <c r="J53" s="5">
        <v>4.202266666666667</v>
      </c>
      <c r="K53" s="1"/>
    </row>
    <row r="54" spans="1:11" ht="28.5" customHeight="1">
      <c r="A54" s="1"/>
      <c r="B54" s="1"/>
      <c r="C54" s="6" t="s">
        <v>130</v>
      </c>
      <c r="D54" s="7" t="s">
        <v>131</v>
      </c>
      <c r="E54" s="10">
        <v>110000</v>
      </c>
      <c r="F54" s="10">
        <v>110000</v>
      </c>
      <c r="G54" s="9">
        <v>15000</v>
      </c>
      <c r="H54" s="9">
        <v>16800</v>
      </c>
      <c r="I54" s="9">
        <v>1800</v>
      </c>
      <c r="J54" s="5">
        <v>1.12</v>
      </c>
      <c r="K54" s="1"/>
    </row>
    <row r="55" spans="1:11" ht="12.75" customHeight="1">
      <c r="A55" s="1"/>
      <c r="B55" s="1"/>
      <c r="C55" s="6" t="s">
        <v>132</v>
      </c>
      <c r="D55" s="7" t="s">
        <v>28</v>
      </c>
      <c r="E55" s="10">
        <v>85000</v>
      </c>
      <c r="F55" s="10">
        <v>185000</v>
      </c>
      <c r="G55" s="9">
        <v>89500</v>
      </c>
      <c r="H55" s="9">
        <v>89907.2</v>
      </c>
      <c r="I55" s="9">
        <v>407.2</v>
      </c>
      <c r="J55" s="5">
        <v>1.004549720670391</v>
      </c>
      <c r="K55" s="1"/>
    </row>
    <row r="56" spans="1:11" ht="19.5" customHeight="1">
      <c r="A56" s="1"/>
      <c r="B56" s="2" t="s">
        <v>56</v>
      </c>
      <c r="C56" s="3" t="s">
        <v>133</v>
      </c>
      <c r="D56" s="4" t="s">
        <v>17</v>
      </c>
      <c r="E56" s="9">
        <v>3800000</v>
      </c>
      <c r="F56" s="9">
        <v>3800000</v>
      </c>
      <c r="G56" s="9">
        <v>1335000</v>
      </c>
      <c r="H56" s="9">
        <v>1432011.34</v>
      </c>
      <c r="I56" s="9">
        <v>97011.34</v>
      </c>
      <c r="J56" s="5">
        <v>1.072667670411985</v>
      </c>
      <c r="K56" s="1"/>
    </row>
    <row r="57" spans="1:11" ht="12.75" customHeight="1">
      <c r="A57" s="1"/>
      <c r="B57" s="2" t="s">
        <v>56</v>
      </c>
      <c r="C57" s="3" t="s">
        <v>134</v>
      </c>
      <c r="D57" s="4" t="s">
        <v>18</v>
      </c>
      <c r="E57" s="9">
        <v>2050000</v>
      </c>
      <c r="F57" s="9">
        <v>2050000</v>
      </c>
      <c r="G57" s="9">
        <v>752500</v>
      </c>
      <c r="H57" s="9">
        <v>837530.45</v>
      </c>
      <c r="I57" s="9">
        <v>85030.45</v>
      </c>
      <c r="J57" s="5">
        <v>1.1129972757475084</v>
      </c>
      <c r="K57" s="1"/>
    </row>
    <row r="58" spans="1:11" ht="28.5" customHeight="1">
      <c r="A58" s="1"/>
      <c r="B58" s="1"/>
      <c r="C58" s="6" t="s">
        <v>135</v>
      </c>
      <c r="D58" s="7" t="s">
        <v>136</v>
      </c>
      <c r="E58" s="10">
        <v>120000</v>
      </c>
      <c r="F58" s="10">
        <v>120000</v>
      </c>
      <c r="G58" s="9">
        <v>32500</v>
      </c>
      <c r="H58" s="9">
        <v>38755</v>
      </c>
      <c r="I58" s="9">
        <v>6255</v>
      </c>
      <c r="J58" s="5">
        <v>1.1924615384615385</v>
      </c>
      <c r="K58" s="1"/>
    </row>
    <row r="59" spans="1:11" ht="12.75" customHeight="1">
      <c r="A59" s="1"/>
      <c r="B59" s="1"/>
      <c r="C59" s="6" t="s">
        <v>137</v>
      </c>
      <c r="D59" s="7" t="s">
        <v>19</v>
      </c>
      <c r="E59" s="10">
        <v>1800000</v>
      </c>
      <c r="F59" s="10">
        <v>1740000</v>
      </c>
      <c r="G59" s="9">
        <v>610000</v>
      </c>
      <c r="H59" s="9">
        <v>685915.45</v>
      </c>
      <c r="I59" s="9">
        <v>75915.45</v>
      </c>
      <c r="J59" s="5">
        <v>1.1244515573770493</v>
      </c>
      <c r="K59" s="1"/>
    </row>
    <row r="60" spans="1:11" ht="19.5" customHeight="1">
      <c r="A60" s="1"/>
      <c r="B60" s="1"/>
      <c r="C60" s="6" t="s">
        <v>138</v>
      </c>
      <c r="D60" s="7" t="s">
        <v>139</v>
      </c>
      <c r="E60" s="10">
        <v>130000</v>
      </c>
      <c r="F60" s="10">
        <v>190000</v>
      </c>
      <c r="G60" s="9">
        <v>110000</v>
      </c>
      <c r="H60" s="9">
        <v>112860</v>
      </c>
      <c r="I60" s="9">
        <v>2860</v>
      </c>
      <c r="J60" s="5">
        <v>1.026</v>
      </c>
      <c r="K60" s="1"/>
    </row>
    <row r="61" spans="1:11" ht="28.5" customHeight="1">
      <c r="A61" s="1"/>
      <c r="B61" s="2" t="s">
        <v>56</v>
      </c>
      <c r="C61" s="3" t="s">
        <v>140</v>
      </c>
      <c r="D61" s="4" t="s">
        <v>29</v>
      </c>
      <c r="E61" s="9">
        <v>1710000</v>
      </c>
      <c r="F61" s="9">
        <v>1710000</v>
      </c>
      <c r="G61" s="9">
        <v>570000</v>
      </c>
      <c r="H61" s="9">
        <v>571113.76</v>
      </c>
      <c r="I61" s="9">
        <v>1113.76</v>
      </c>
      <c r="J61" s="5">
        <v>1.0019539649122806</v>
      </c>
      <c r="K61" s="1"/>
    </row>
    <row r="62" spans="1:11" ht="28.5" customHeight="1">
      <c r="A62" s="1"/>
      <c r="B62" s="1"/>
      <c r="C62" s="6" t="s">
        <v>141</v>
      </c>
      <c r="D62" s="7" t="s">
        <v>30</v>
      </c>
      <c r="E62" s="10">
        <v>1710000</v>
      </c>
      <c r="F62" s="10">
        <v>1710000</v>
      </c>
      <c r="G62" s="9">
        <v>570000</v>
      </c>
      <c r="H62" s="9">
        <v>571113.76</v>
      </c>
      <c r="I62" s="9">
        <v>1113.76</v>
      </c>
      <c r="J62" s="5">
        <v>1.0019539649122806</v>
      </c>
      <c r="K62" s="1"/>
    </row>
    <row r="63" spans="1:11" ht="12.75" customHeight="1">
      <c r="A63" s="1"/>
      <c r="B63" s="2" t="s">
        <v>56</v>
      </c>
      <c r="C63" s="3" t="s">
        <v>142</v>
      </c>
      <c r="D63" s="4" t="s">
        <v>20</v>
      </c>
      <c r="E63" s="9">
        <v>40000</v>
      </c>
      <c r="F63" s="9">
        <v>40000</v>
      </c>
      <c r="G63" s="9">
        <v>12500</v>
      </c>
      <c r="H63" s="9">
        <v>23367.13</v>
      </c>
      <c r="I63" s="9">
        <v>10867.13</v>
      </c>
      <c r="J63" s="5">
        <v>1.8693704</v>
      </c>
      <c r="K63" s="1"/>
    </row>
    <row r="64" spans="1:11" ht="37.5" customHeight="1">
      <c r="A64" s="1"/>
      <c r="B64" s="1"/>
      <c r="C64" s="6" t="s">
        <v>143</v>
      </c>
      <c r="D64" s="7" t="s">
        <v>21</v>
      </c>
      <c r="E64" s="10">
        <v>28000</v>
      </c>
      <c r="F64" s="10">
        <v>28000</v>
      </c>
      <c r="G64" s="9">
        <v>8500</v>
      </c>
      <c r="H64" s="9">
        <v>19201.2</v>
      </c>
      <c r="I64" s="9">
        <v>10701.2</v>
      </c>
      <c r="J64" s="5">
        <v>2.2589647058823528</v>
      </c>
      <c r="K64" s="1"/>
    </row>
    <row r="65" spans="1:11" ht="12.75" customHeight="1">
      <c r="A65" s="1"/>
      <c r="B65" s="1"/>
      <c r="C65" s="6" t="s">
        <v>202</v>
      </c>
      <c r="D65" s="7" t="s">
        <v>203</v>
      </c>
      <c r="E65" s="10">
        <v>0</v>
      </c>
      <c r="F65" s="10">
        <v>0</v>
      </c>
      <c r="G65" s="9">
        <v>0</v>
      </c>
      <c r="H65" s="9">
        <v>24.08</v>
      </c>
      <c r="I65" s="9">
        <v>24.08</v>
      </c>
      <c r="J65" s="5">
        <v>0</v>
      </c>
      <c r="K65" s="1"/>
    </row>
    <row r="66" spans="1:11" ht="28.5" customHeight="1">
      <c r="A66" s="1"/>
      <c r="B66" s="1"/>
      <c r="C66" s="6" t="s">
        <v>144</v>
      </c>
      <c r="D66" s="7" t="s">
        <v>31</v>
      </c>
      <c r="E66" s="10">
        <v>12000</v>
      </c>
      <c r="F66" s="10">
        <v>12000</v>
      </c>
      <c r="G66" s="9">
        <v>4000</v>
      </c>
      <c r="H66" s="9">
        <v>4141.85</v>
      </c>
      <c r="I66" s="9">
        <v>141.85</v>
      </c>
      <c r="J66" s="5">
        <v>1.0354625</v>
      </c>
      <c r="K66" s="1"/>
    </row>
    <row r="67" spans="1:11" ht="12.75" customHeight="1">
      <c r="A67" s="1"/>
      <c r="B67" s="2" t="s">
        <v>56</v>
      </c>
      <c r="C67" s="3" t="s">
        <v>145</v>
      </c>
      <c r="D67" s="4" t="s">
        <v>4</v>
      </c>
      <c r="E67" s="9">
        <v>800000</v>
      </c>
      <c r="F67" s="9">
        <v>800000</v>
      </c>
      <c r="G67" s="9">
        <v>246100</v>
      </c>
      <c r="H67" s="9">
        <v>313378.58</v>
      </c>
      <c r="I67" s="9">
        <v>67278.58</v>
      </c>
      <c r="J67" s="5">
        <v>1.2733790329134498</v>
      </c>
      <c r="K67" s="1"/>
    </row>
    <row r="68" spans="1:11" ht="12.75" customHeight="1">
      <c r="A68" s="1"/>
      <c r="B68" s="2" t="s">
        <v>56</v>
      </c>
      <c r="C68" s="3" t="s">
        <v>146</v>
      </c>
      <c r="D68" s="4" t="s">
        <v>3</v>
      </c>
      <c r="E68" s="9">
        <v>800000</v>
      </c>
      <c r="F68" s="9">
        <v>800000</v>
      </c>
      <c r="G68" s="9">
        <v>246100</v>
      </c>
      <c r="H68" s="9">
        <v>313378.58</v>
      </c>
      <c r="I68" s="9">
        <v>67278.58</v>
      </c>
      <c r="J68" s="5">
        <v>1.2733790329134498</v>
      </c>
      <c r="K68" s="1"/>
    </row>
    <row r="69" spans="1:11" ht="12.75" customHeight="1">
      <c r="A69" s="1"/>
      <c r="B69" s="1"/>
      <c r="C69" s="6" t="s">
        <v>147</v>
      </c>
      <c r="D69" s="7" t="s">
        <v>3</v>
      </c>
      <c r="E69" s="10">
        <v>800000</v>
      </c>
      <c r="F69" s="10">
        <v>800000</v>
      </c>
      <c r="G69" s="9">
        <v>246100</v>
      </c>
      <c r="H69" s="9">
        <v>313263.58</v>
      </c>
      <c r="I69" s="9">
        <v>67163.58</v>
      </c>
      <c r="J69" s="5">
        <v>1.2729117431938237</v>
      </c>
      <c r="K69" s="1"/>
    </row>
    <row r="70" spans="1:11" ht="93" customHeight="1">
      <c r="A70" s="1"/>
      <c r="B70" s="1"/>
      <c r="C70" s="6" t="s">
        <v>205</v>
      </c>
      <c r="D70" s="7" t="s">
        <v>206</v>
      </c>
      <c r="E70" s="10">
        <v>0</v>
      </c>
      <c r="F70" s="10">
        <v>0</v>
      </c>
      <c r="G70" s="9">
        <v>0</v>
      </c>
      <c r="H70" s="9">
        <v>115</v>
      </c>
      <c r="I70" s="9">
        <v>115</v>
      </c>
      <c r="J70" s="5">
        <v>0</v>
      </c>
      <c r="K70" s="1"/>
    </row>
    <row r="71" spans="1:11" ht="12.75" customHeight="1">
      <c r="A71" s="1"/>
      <c r="B71" s="2" t="s">
        <v>56</v>
      </c>
      <c r="C71" s="3" t="s">
        <v>148</v>
      </c>
      <c r="D71" s="4" t="s">
        <v>5</v>
      </c>
      <c r="E71" s="9">
        <v>100883754</v>
      </c>
      <c r="F71" s="9">
        <v>102080035</v>
      </c>
      <c r="G71" s="9">
        <v>29680892</v>
      </c>
      <c r="H71" s="9">
        <v>29610574.21</v>
      </c>
      <c r="I71" s="9">
        <v>-70317.79</v>
      </c>
      <c r="J71" s="5">
        <v>0.9976308734252326</v>
      </c>
      <c r="K71" s="1"/>
    </row>
    <row r="72" spans="1:11" ht="12.75" customHeight="1">
      <c r="A72" s="1"/>
      <c r="B72" s="2" t="s">
        <v>56</v>
      </c>
      <c r="C72" s="3" t="s">
        <v>149</v>
      </c>
      <c r="D72" s="4" t="s">
        <v>6</v>
      </c>
      <c r="E72" s="9">
        <v>100883754</v>
      </c>
      <c r="F72" s="9">
        <v>102080035</v>
      </c>
      <c r="G72" s="9">
        <v>29680892</v>
      </c>
      <c r="H72" s="9">
        <v>29610574.21</v>
      </c>
      <c r="I72" s="9">
        <v>-70317.79</v>
      </c>
      <c r="J72" s="5">
        <v>0.9976308734252326</v>
      </c>
      <c r="K72" s="1"/>
    </row>
    <row r="73" spans="1:11" ht="19.5" customHeight="1">
      <c r="A73" s="1"/>
      <c r="B73" s="2" t="s">
        <v>56</v>
      </c>
      <c r="C73" s="3" t="s">
        <v>150</v>
      </c>
      <c r="D73" s="4" t="s">
        <v>50</v>
      </c>
      <c r="E73" s="9">
        <v>97877400</v>
      </c>
      <c r="F73" s="9">
        <v>97877400</v>
      </c>
      <c r="G73" s="9">
        <v>28198800</v>
      </c>
      <c r="H73" s="9">
        <v>28198800</v>
      </c>
      <c r="I73" s="9">
        <v>0</v>
      </c>
      <c r="J73" s="5">
        <v>1</v>
      </c>
      <c r="K73" s="1"/>
    </row>
    <row r="74" spans="1:11" ht="19.5" customHeight="1">
      <c r="A74" s="1"/>
      <c r="B74" s="1"/>
      <c r="C74" s="6" t="s">
        <v>151</v>
      </c>
      <c r="D74" s="7" t="s">
        <v>152</v>
      </c>
      <c r="E74" s="10">
        <v>97877400</v>
      </c>
      <c r="F74" s="10">
        <v>97877400</v>
      </c>
      <c r="G74" s="9">
        <v>28198800</v>
      </c>
      <c r="H74" s="9">
        <v>28198800</v>
      </c>
      <c r="I74" s="9">
        <v>0</v>
      </c>
      <c r="J74" s="5">
        <v>1</v>
      </c>
      <c r="K74" s="1"/>
    </row>
    <row r="75" spans="1:11" ht="19.5" customHeight="1">
      <c r="A75" s="1"/>
      <c r="B75" s="2" t="s">
        <v>56</v>
      </c>
      <c r="C75" s="3" t="s">
        <v>153</v>
      </c>
      <c r="D75" s="4" t="s">
        <v>7</v>
      </c>
      <c r="E75" s="9">
        <v>3006354</v>
      </c>
      <c r="F75" s="9">
        <v>4202635</v>
      </c>
      <c r="G75" s="9">
        <v>1482092</v>
      </c>
      <c r="H75" s="9">
        <v>1411774.21</v>
      </c>
      <c r="I75" s="9">
        <v>-70317.79</v>
      </c>
      <c r="J75" s="5">
        <v>0.9525550438164433</v>
      </c>
      <c r="K75" s="1"/>
    </row>
    <row r="76" spans="1:11" ht="28.5" customHeight="1">
      <c r="A76" s="1"/>
      <c r="B76" s="1"/>
      <c r="C76" s="6" t="s">
        <v>154</v>
      </c>
      <c r="D76" s="7" t="s">
        <v>51</v>
      </c>
      <c r="E76" s="10">
        <v>1499035</v>
      </c>
      <c r="F76" s="10">
        <v>1499035</v>
      </c>
      <c r="G76" s="9">
        <v>431877</v>
      </c>
      <c r="H76" s="9">
        <v>431877</v>
      </c>
      <c r="I76" s="9">
        <v>0</v>
      </c>
      <c r="J76" s="5">
        <v>1</v>
      </c>
      <c r="K76" s="1"/>
    </row>
    <row r="77" spans="1:11" ht="37.5" customHeight="1">
      <c r="A77" s="1"/>
      <c r="B77" s="1"/>
      <c r="C77" s="6" t="s">
        <v>155</v>
      </c>
      <c r="D77" s="7" t="s">
        <v>32</v>
      </c>
      <c r="E77" s="10">
        <v>567519</v>
      </c>
      <c r="F77" s="10">
        <v>567519</v>
      </c>
      <c r="G77" s="9">
        <v>125494</v>
      </c>
      <c r="H77" s="9">
        <v>125494</v>
      </c>
      <c r="I77" s="9">
        <v>0</v>
      </c>
      <c r="J77" s="5">
        <v>1</v>
      </c>
      <c r="K77" s="1"/>
    </row>
    <row r="78" spans="1:11" ht="12.75" customHeight="1">
      <c r="A78" s="1"/>
      <c r="B78" s="1"/>
      <c r="C78" s="6" t="s">
        <v>156</v>
      </c>
      <c r="D78" s="7" t="s">
        <v>8</v>
      </c>
      <c r="E78" s="10">
        <v>939800</v>
      </c>
      <c r="F78" s="10">
        <v>939800</v>
      </c>
      <c r="G78" s="9">
        <v>127200</v>
      </c>
      <c r="H78" s="9">
        <v>56882.21</v>
      </c>
      <c r="I78" s="9">
        <v>-70317.79</v>
      </c>
      <c r="J78" s="5">
        <v>0.4471871855345912</v>
      </c>
      <c r="K78" s="1"/>
    </row>
    <row r="79" spans="1:11" ht="37.5" customHeight="1">
      <c r="A79" s="1"/>
      <c r="B79" s="1"/>
      <c r="C79" s="6" t="s">
        <v>188</v>
      </c>
      <c r="D79" s="7" t="s">
        <v>189</v>
      </c>
      <c r="E79" s="10">
        <v>0</v>
      </c>
      <c r="F79" s="10">
        <v>1196281</v>
      </c>
      <c r="G79" s="9">
        <v>797521</v>
      </c>
      <c r="H79" s="9">
        <v>797521</v>
      </c>
      <c r="I79" s="9">
        <v>0</v>
      </c>
      <c r="J79" s="5">
        <v>1</v>
      </c>
      <c r="K79" s="1"/>
    </row>
    <row r="80" spans="1:11" ht="12.75" customHeight="1">
      <c r="A80" s="1"/>
      <c r="B80" s="1"/>
      <c r="C80" s="11" t="s">
        <v>157</v>
      </c>
      <c r="D80" s="11"/>
      <c r="E80" s="9">
        <v>684120000</v>
      </c>
      <c r="F80" s="9">
        <v>684120000</v>
      </c>
      <c r="G80" s="9">
        <v>217657600</v>
      </c>
      <c r="H80" s="9">
        <v>228067409.74</v>
      </c>
      <c r="I80" s="9">
        <v>10409809.74</v>
      </c>
      <c r="J80" s="5">
        <v>1.0478265392065336</v>
      </c>
      <c r="K80" s="1"/>
    </row>
    <row r="81" spans="1:11" ht="12.75" customHeight="1">
      <c r="A81" s="1"/>
      <c r="B81" s="1"/>
      <c r="C81" s="11" t="s">
        <v>158</v>
      </c>
      <c r="D81" s="11"/>
      <c r="E81" s="9">
        <v>785003754</v>
      </c>
      <c r="F81" s="9">
        <v>786200035</v>
      </c>
      <c r="G81" s="9">
        <v>247338492</v>
      </c>
      <c r="H81" s="9">
        <v>257677983.95</v>
      </c>
      <c r="I81" s="9">
        <v>10339491.95</v>
      </c>
      <c r="J81" s="5">
        <v>1.0418030039174009</v>
      </c>
      <c r="K81" s="1"/>
    </row>
  </sheetData>
  <sheetProtection/>
  <mergeCells count="11">
    <mergeCell ref="G4:J4"/>
    <mergeCell ref="C80:D80"/>
    <mergeCell ref="C81:D81"/>
    <mergeCell ref="B1:J1"/>
    <mergeCell ref="B2:J2"/>
    <mergeCell ref="B3:J3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="95" zoomScaleNormal="95" zoomScalePageLayoutView="0" workbookViewId="0" topLeftCell="B6">
      <selection activeCell="O19" sqref="O19"/>
    </sheetView>
  </sheetViews>
  <sheetFormatPr defaultColWidth="9.33203125" defaultRowHeight="12.75"/>
  <cols>
    <col min="1" max="1" width="10.33203125" style="0" hidden="1" customWidth="1"/>
    <col min="2" max="2" width="0.4921875" style="0" customWidth="1"/>
    <col min="3" max="3" width="8.5" style="0" customWidth="1"/>
    <col min="4" max="4" width="37.16015625" style="0" customWidth="1"/>
    <col min="5" max="5" width="11.16015625" style="0" customWidth="1"/>
    <col min="6" max="6" width="13.16015625" style="0" customWidth="1"/>
    <col min="7" max="7" width="10.83203125" style="0" customWidth="1"/>
    <col min="8" max="8" width="10.33203125" style="0" customWidth="1"/>
    <col min="9" max="9" width="9.83203125" style="0" customWidth="1"/>
    <col min="10" max="10" width="9.16015625" style="0" customWidth="1"/>
    <col min="11" max="12" width="10.33203125" style="0" hidden="1" customWidth="1"/>
  </cols>
  <sheetData>
    <row r="1" spans="1:11" ht="19.5" customHeight="1">
      <c r="A1" s="1"/>
      <c r="B1" s="12" t="s">
        <v>184</v>
      </c>
      <c r="C1" s="12"/>
      <c r="D1" s="12"/>
      <c r="E1" s="12"/>
      <c r="F1" s="12"/>
      <c r="G1" s="12"/>
      <c r="H1" s="12"/>
      <c r="I1" s="12"/>
      <c r="J1" s="12"/>
      <c r="K1" s="1"/>
    </row>
    <row r="2" spans="1:11" ht="19.5" customHeight="1">
      <c r="A2" s="1"/>
      <c r="B2" s="12" t="s">
        <v>204</v>
      </c>
      <c r="C2" s="12"/>
      <c r="D2" s="12"/>
      <c r="E2" s="12"/>
      <c r="F2" s="12"/>
      <c r="G2" s="12"/>
      <c r="H2" s="12"/>
      <c r="I2" s="12"/>
      <c r="J2" s="12"/>
      <c r="K2" s="1"/>
    </row>
    <row r="3" spans="1:11" ht="15" customHeight="1">
      <c r="A3" s="1"/>
      <c r="B3" s="13" t="s">
        <v>190</v>
      </c>
      <c r="C3" s="13"/>
      <c r="D3" s="13"/>
      <c r="E3" s="13"/>
      <c r="F3" s="13"/>
      <c r="G3" s="13"/>
      <c r="H3" s="13"/>
      <c r="I3" s="13"/>
      <c r="J3" s="13"/>
      <c r="K3" s="1"/>
    </row>
    <row r="4" spans="1:11" ht="9.75" customHeight="1">
      <c r="A4" s="1"/>
      <c r="B4" s="14" t="s">
        <v>56</v>
      </c>
      <c r="C4" s="14" t="s">
        <v>57</v>
      </c>
      <c r="D4" s="14" t="s">
        <v>58</v>
      </c>
      <c r="E4" s="14" t="s">
        <v>59</v>
      </c>
      <c r="F4" s="14" t="s">
        <v>60</v>
      </c>
      <c r="G4" s="14" t="s">
        <v>61</v>
      </c>
      <c r="H4" s="14"/>
      <c r="I4" s="14"/>
      <c r="J4" s="14"/>
      <c r="K4" s="1"/>
    </row>
    <row r="5" spans="1:11" ht="33.75" customHeight="1">
      <c r="A5" s="1"/>
      <c r="B5" s="14"/>
      <c r="C5" s="15"/>
      <c r="D5" s="15"/>
      <c r="E5" s="15"/>
      <c r="F5" s="15"/>
      <c r="G5" s="8" t="s">
        <v>62</v>
      </c>
      <c r="H5" s="8" t="s">
        <v>63</v>
      </c>
      <c r="I5" s="8" t="s">
        <v>64</v>
      </c>
      <c r="J5" s="8" t="s">
        <v>65</v>
      </c>
      <c r="K5" s="1"/>
    </row>
    <row r="6" spans="1:11" ht="12.75" customHeight="1">
      <c r="A6" s="1"/>
      <c r="B6" s="2" t="s">
        <v>56</v>
      </c>
      <c r="C6" s="3" t="s">
        <v>66</v>
      </c>
      <c r="D6" s="4" t="s">
        <v>0</v>
      </c>
      <c r="E6" s="9">
        <v>28000000</v>
      </c>
      <c r="F6" s="9">
        <v>28000000</v>
      </c>
      <c r="G6" s="9">
        <v>7000000</v>
      </c>
      <c r="H6" s="9">
        <v>9444512.22</v>
      </c>
      <c r="I6" s="9">
        <v>2444512.22</v>
      </c>
      <c r="J6" s="5">
        <v>1.3492160314285715</v>
      </c>
      <c r="K6" s="1"/>
    </row>
    <row r="7" spans="1:11" ht="12.75" customHeight="1">
      <c r="A7" s="1"/>
      <c r="B7" s="2" t="s">
        <v>56</v>
      </c>
      <c r="C7" s="3" t="s">
        <v>159</v>
      </c>
      <c r="D7" s="4" t="s">
        <v>33</v>
      </c>
      <c r="E7" s="9">
        <v>28000000</v>
      </c>
      <c r="F7" s="9">
        <v>28000000</v>
      </c>
      <c r="G7" s="9">
        <v>7000000</v>
      </c>
      <c r="H7" s="9">
        <v>9444512.22</v>
      </c>
      <c r="I7" s="9">
        <v>2444512.22</v>
      </c>
      <c r="J7" s="5">
        <v>1.3492160314285715</v>
      </c>
      <c r="K7" s="1"/>
    </row>
    <row r="8" spans="1:11" ht="12.75" customHeight="1">
      <c r="A8" s="1"/>
      <c r="B8" s="2" t="s">
        <v>56</v>
      </c>
      <c r="C8" s="3" t="s">
        <v>160</v>
      </c>
      <c r="D8" s="4" t="s">
        <v>34</v>
      </c>
      <c r="E8" s="9">
        <v>28000000</v>
      </c>
      <c r="F8" s="9">
        <v>28000000</v>
      </c>
      <c r="G8" s="9">
        <v>7000000</v>
      </c>
      <c r="H8" s="9">
        <v>9444512.22</v>
      </c>
      <c r="I8" s="9">
        <v>2444512.22</v>
      </c>
      <c r="J8" s="5">
        <v>1.3492160314285715</v>
      </c>
      <c r="K8" s="1"/>
    </row>
    <row r="9" spans="1:11" ht="46.5" customHeight="1">
      <c r="A9" s="1"/>
      <c r="B9" s="1"/>
      <c r="C9" s="6" t="s">
        <v>161</v>
      </c>
      <c r="D9" s="7" t="s">
        <v>52</v>
      </c>
      <c r="E9" s="10">
        <v>3000000</v>
      </c>
      <c r="F9" s="10">
        <v>3000000</v>
      </c>
      <c r="G9" s="9">
        <v>750000</v>
      </c>
      <c r="H9" s="9">
        <v>1021687.25</v>
      </c>
      <c r="I9" s="9">
        <v>271687.25</v>
      </c>
      <c r="J9" s="5">
        <v>1.3622496666666666</v>
      </c>
      <c r="K9" s="1"/>
    </row>
    <row r="10" spans="1:11" ht="19.5" customHeight="1">
      <c r="A10" s="1"/>
      <c r="B10" s="1"/>
      <c r="C10" s="6" t="s">
        <v>162</v>
      </c>
      <c r="D10" s="7" t="s">
        <v>35</v>
      </c>
      <c r="E10" s="10">
        <v>5000</v>
      </c>
      <c r="F10" s="10">
        <v>5000</v>
      </c>
      <c r="G10" s="9">
        <v>1250</v>
      </c>
      <c r="H10" s="9">
        <v>8242.96</v>
      </c>
      <c r="I10" s="9">
        <v>6992.96</v>
      </c>
      <c r="J10" s="5">
        <v>6.594368</v>
      </c>
      <c r="K10" s="1"/>
    </row>
    <row r="11" spans="1:11" ht="37.5" customHeight="1">
      <c r="A11" s="1"/>
      <c r="B11" s="1"/>
      <c r="C11" s="6" t="s">
        <v>163</v>
      </c>
      <c r="D11" s="7" t="s">
        <v>36</v>
      </c>
      <c r="E11" s="10">
        <v>24995000</v>
      </c>
      <c r="F11" s="10">
        <v>24995000</v>
      </c>
      <c r="G11" s="9">
        <v>6248750</v>
      </c>
      <c r="H11" s="9">
        <v>8414582.01</v>
      </c>
      <c r="I11" s="9">
        <v>2165832.01</v>
      </c>
      <c r="J11" s="5">
        <v>1.3466024420884177</v>
      </c>
      <c r="K11" s="1"/>
    </row>
    <row r="12" spans="1:11" ht="12.75" customHeight="1">
      <c r="A12" s="1"/>
      <c r="B12" s="2" t="s">
        <v>56</v>
      </c>
      <c r="C12" s="3" t="s">
        <v>125</v>
      </c>
      <c r="D12" s="4" t="s">
        <v>1</v>
      </c>
      <c r="E12" s="9">
        <v>9462200</v>
      </c>
      <c r="F12" s="9">
        <v>9462200</v>
      </c>
      <c r="G12" s="9">
        <v>3154066.6</v>
      </c>
      <c r="H12" s="9">
        <v>6296651.39</v>
      </c>
      <c r="I12" s="9">
        <v>-3165548.61</v>
      </c>
      <c r="J12" s="5">
        <v>0.6654532127834965</v>
      </c>
      <c r="K12" s="1"/>
    </row>
    <row r="13" spans="1:11" ht="19.5" customHeight="1">
      <c r="A13" s="1"/>
      <c r="B13" s="2" t="s">
        <v>56</v>
      </c>
      <c r="C13" s="3" t="s">
        <v>126</v>
      </c>
      <c r="D13" s="4" t="s">
        <v>2</v>
      </c>
      <c r="E13" s="9">
        <v>0</v>
      </c>
      <c r="F13" s="9">
        <v>0</v>
      </c>
      <c r="G13" s="9">
        <v>0</v>
      </c>
      <c r="H13" s="9">
        <v>307.27</v>
      </c>
      <c r="I13" s="9">
        <v>307.27</v>
      </c>
      <c r="J13" s="5">
        <v>0</v>
      </c>
      <c r="K13" s="1"/>
    </row>
    <row r="14" spans="1:11" ht="28.5" customHeight="1">
      <c r="A14" s="1"/>
      <c r="B14" s="2" t="s">
        <v>56</v>
      </c>
      <c r="C14" s="3" t="s">
        <v>164</v>
      </c>
      <c r="D14" s="4" t="s">
        <v>53</v>
      </c>
      <c r="E14" s="9">
        <v>0</v>
      </c>
      <c r="F14" s="9">
        <v>0</v>
      </c>
      <c r="G14" s="9">
        <v>0</v>
      </c>
      <c r="H14" s="9">
        <v>307.27</v>
      </c>
      <c r="I14" s="9">
        <v>307.27</v>
      </c>
      <c r="J14" s="5">
        <v>0</v>
      </c>
      <c r="K14" s="1"/>
    </row>
    <row r="15" spans="1:11" ht="28.5" customHeight="1">
      <c r="A15" s="1"/>
      <c r="B15" s="1"/>
      <c r="C15" s="6" t="s">
        <v>164</v>
      </c>
      <c r="D15" s="7" t="s">
        <v>53</v>
      </c>
      <c r="E15" s="10">
        <v>0</v>
      </c>
      <c r="F15" s="10">
        <v>0</v>
      </c>
      <c r="G15" s="9">
        <v>0</v>
      </c>
      <c r="H15" s="9">
        <v>307.27</v>
      </c>
      <c r="I15" s="9">
        <v>307.27</v>
      </c>
      <c r="J15" s="5">
        <v>0</v>
      </c>
      <c r="K15" s="1"/>
    </row>
    <row r="16" spans="1:11" ht="12.75" customHeight="1">
      <c r="A16" s="1"/>
      <c r="B16" s="2" t="s">
        <v>56</v>
      </c>
      <c r="C16" s="3" t="s">
        <v>145</v>
      </c>
      <c r="D16" s="4" t="s">
        <v>4</v>
      </c>
      <c r="E16" s="9">
        <v>0</v>
      </c>
      <c r="F16" s="9">
        <v>0</v>
      </c>
      <c r="G16" s="9">
        <v>0</v>
      </c>
      <c r="H16" s="9">
        <v>2552</v>
      </c>
      <c r="I16" s="9">
        <v>2552</v>
      </c>
      <c r="J16" s="5">
        <v>0</v>
      </c>
      <c r="K16" s="1"/>
    </row>
    <row r="17" spans="1:11" ht="12.75" customHeight="1">
      <c r="A17" s="1"/>
      <c r="B17" s="2" t="s">
        <v>56</v>
      </c>
      <c r="C17" s="3" t="s">
        <v>146</v>
      </c>
      <c r="D17" s="4" t="s">
        <v>3</v>
      </c>
      <c r="E17" s="9">
        <v>0</v>
      </c>
      <c r="F17" s="9">
        <v>0</v>
      </c>
      <c r="G17" s="9">
        <v>0</v>
      </c>
      <c r="H17" s="9">
        <v>1547</v>
      </c>
      <c r="I17" s="9">
        <v>1547</v>
      </c>
      <c r="J17" s="5">
        <v>0</v>
      </c>
      <c r="K17" s="1"/>
    </row>
    <row r="18" spans="1:11" ht="37.5" customHeight="1">
      <c r="A18" s="1"/>
      <c r="B18" s="1"/>
      <c r="C18" s="6" t="s">
        <v>165</v>
      </c>
      <c r="D18" s="7" t="s">
        <v>37</v>
      </c>
      <c r="E18" s="10">
        <v>0</v>
      </c>
      <c r="F18" s="10">
        <v>0</v>
      </c>
      <c r="G18" s="9">
        <v>0</v>
      </c>
      <c r="H18" s="9">
        <v>1547</v>
      </c>
      <c r="I18" s="9">
        <v>1547</v>
      </c>
      <c r="J18" s="5">
        <v>0</v>
      </c>
      <c r="K18" s="1"/>
    </row>
    <row r="19" spans="1:11" ht="19.5" customHeight="1">
      <c r="A19" s="1"/>
      <c r="B19" s="2" t="s">
        <v>56</v>
      </c>
      <c r="C19" s="3" t="s">
        <v>191</v>
      </c>
      <c r="D19" s="4" t="s">
        <v>192</v>
      </c>
      <c r="E19" s="9">
        <v>0</v>
      </c>
      <c r="F19" s="9">
        <v>0</v>
      </c>
      <c r="G19" s="9">
        <v>0</v>
      </c>
      <c r="H19" s="9">
        <v>1005</v>
      </c>
      <c r="I19" s="9">
        <v>1005</v>
      </c>
      <c r="J19" s="5">
        <v>0</v>
      </c>
      <c r="K19" s="1"/>
    </row>
    <row r="20" spans="1:11" ht="28.5" customHeight="1">
      <c r="A20" s="1"/>
      <c r="B20" s="1"/>
      <c r="C20" s="6" t="s">
        <v>193</v>
      </c>
      <c r="D20" s="7" t="s">
        <v>194</v>
      </c>
      <c r="E20" s="10">
        <v>0</v>
      </c>
      <c r="F20" s="10">
        <v>0</v>
      </c>
      <c r="G20" s="9">
        <v>0</v>
      </c>
      <c r="H20" s="9">
        <v>1005</v>
      </c>
      <c r="I20" s="9">
        <v>1005</v>
      </c>
      <c r="J20" s="5">
        <v>0</v>
      </c>
      <c r="K20" s="1"/>
    </row>
    <row r="21" spans="1:11" ht="12.75" customHeight="1">
      <c r="A21" s="1"/>
      <c r="B21" s="2" t="s">
        <v>56</v>
      </c>
      <c r="C21" s="3" t="s">
        <v>166</v>
      </c>
      <c r="D21" s="4" t="s">
        <v>38</v>
      </c>
      <c r="E21" s="9">
        <v>9462200</v>
      </c>
      <c r="F21" s="9">
        <v>9462200</v>
      </c>
      <c r="G21" s="9">
        <v>3154066.6</v>
      </c>
      <c r="H21" s="9">
        <v>6293792.12</v>
      </c>
      <c r="I21" s="9">
        <f>H21-G21</f>
        <v>3139725.52</v>
      </c>
      <c r="J21" s="5">
        <f>H21/G21</f>
        <v>1.9954531461066802</v>
      </c>
      <c r="K21" s="1"/>
    </row>
    <row r="22" spans="1:11" ht="28.5" customHeight="1">
      <c r="A22" s="1"/>
      <c r="B22" s="2" t="s">
        <v>56</v>
      </c>
      <c r="C22" s="3" t="s">
        <v>167</v>
      </c>
      <c r="D22" s="4" t="s">
        <v>39</v>
      </c>
      <c r="E22" s="9">
        <v>9462200</v>
      </c>
      <c r="F22" s="9">
        <v>9462200</v>
      </c>
      <c r="G22" s="9">
        <f>G21</f>
        <v>3154066.6</v>
      </c>
      <c r="H22" s="9">
        <v>3033731.13</v>
      </c>
      <c r="I22" s="9">
        <f>H22-G22</f>
        <v>-120335.4700000002</v>
      </c>
      <c r="J22" s="5">
        <f>H22/G22</f>
        <v>0.9618475177410648</v>
      </c>
      <c r="K22" s="1"/>
    </row>
    <row r="23" spans="1:11" ht="19.5" customHeight="1">
      <c r="A23" s="1"/>
      <c r="B23" s="1"/>
      <c r="C23" s="6" t="s">
        <v>168</v>
      </c>
      <c r="D23" s="7" t="s">
        <v>40</v>
      </c>
      <c r="E23" s="10">
        <v>8730100</v>
      </c>
      <c r="F23" s="10">
        <v>8730100</v>
      </c>
      <c r="G23" s="9">
        <v>2910033.3</v>
      </c>
      <c r="H23" s="9">
        <v>2841483.12</v>
      </c>
      <c r="I23" s="9">
        <f>H23-G23</f>
        <v>-68550.1799999997</v>
      </c>
      <c r="J23" s="5">
        <f>H23/G23</f>
        <v>0.9764435066773979</v>
      </c>
      <c r="K23" s="1"/>
    </row>
    <row r="24" spans="1:11" ht="37.5" customHeight="1">
      <c r="A24" s="1"/>
      <c r="B24" s="1"/>
      <c r="C24" s="6" t="s">
        <v>169</v>
      </c>
      <c r="D24" s="7" t="s">
        <v>170</v>
      </c>
      <c r="E24" s="10">
        <v>732100</v>
      </c>
      <c r="F24" s="10">
        <v>732100</v>
      </c>
      <c r="G24" s="9">
        <v>244033.3</v>
      </c>
      <c r="H24" s="9">
        <v>179225.8</v>
      </c>
      <c r="I24" s="9">
        <f>H24-G24</f>
        <v>-64807.5</v>
      </c>
      <c r="J24" s="5">
        <f>H24/G24</f>
        <v>0.7344317353410375</v>
      </c>
      <c r="K24" s="1"/>
    </row>
    <row r="25" spans="1:11" ht="28.5" customHeight="1">
      <c r="A25" s="1"/>
      <c r="B25" s="1"/>
      <c r="C25" s="6" t="s">
        <v>171</v>
      </c>
      <c r="D25" s="7" t="s">
        <v>55</v>
      </c>
      <c r="E25" s="10">
        <v>0</v>
      </c>
      <c r="F25" s="10">
        <v>0</v>
      </c>
      <c r="G25" s="9">
        <v>0</v>
      </c>
      <c r="H25" s="9">
        <v>13022.21</v>
      </c>
      <c r="I25" s="9">
        <v>13022.21</v>
      </c>
      <c r="J25" s="5">
        <v>0</v>
      </c>
      <c r="K25" s="1"/>
    </row>
    <row r="26" spans="1:11" ht="19.5" customHeight="1">
      <c r="A26" s="1"/>
      <c r="B26" s="2" t="s">
        <v>56</v>
      </c>
      <c r="C26" s="3" t="s">
        <v>172</v>
      </c>
      <c r="D26" s="4" t="s">
        <v>41</v>
      </c>
      <c r="E26" s="9">
        <v>0</v>
      </c>
      <c r="F26" s="9">
        <v>0</v>
      </c>
      <c r="G26" s="9">
        <v>0</v>
      </c>
      <c r="H26" s="9">
        <v>3260060.99</v>
      </c>
      <c r="I26" s="9">
        <v>3260060.99</v>
      </c>
      <c r="J26" s="5">
        <v>0</v>
      </c>
      <c r="K26" s="1"/>
    </row>
    <row r="27" spans="1:11" ht="12.75" customHeight="1">
      <c r="A27" s="1"/>
      <c r="B27" s="1"/>
      <c r="C27" s="6" t="s">
        <v>173</v>
      </c>
      <c r="D27" s="7" t="s">
        <v>54</v>
      </c>
      <c r="E27" s="10">
        <v>0</v>
      </c>
      <c r="F27" s="10">
        <v>0</v>
      </c>
      <c r="G27" s="9">
        <v>0</v>
      </c>
      <c r="H27" s="9">
        <v>3234168.4</v>
      </c>
      <c r="I27" s="9">
        <v>3234168.4</v>
      </c>
      <c r="J27" s="5">
        <v>0</v>
      </c>
      <c r="K27" s="1"/>
    </row>
    <row r="28" spans="1:11" ht="75" customHeight="1">
      <c r="A28" s="1"/>
      <c r="B28" s="1"/>
      <c r="C28" s="6" t="s">
        <v>174</v>
      </c>
      <c r="D28" s="7" t="s">
        <v>175</v>
      </c>
      <c r="E28" s="10">
        <v>0</v>
      </c>
      <c r="F28" s="10">
        <v>0</v>
      </c>
      <c r="G28" s="9">
        <v>0</v>
      </c>
      <c r="H28" s="9">
        <v>25892.59</v>
      </c>
      <c r="I28" s="9">
        <v>25892.59</v>
      </c>
      <c r="J28" s="5">
        <v>0</v>
      </c>
      <c r="K28" s="1"/>
    </row>
    <row r="29" spans="1:11" ht="12.75" customHeight="1">
      <c r="A29" s="1"/>
      <c r="B29" s="2" t="s">
        <v>56</v>
      </c>
      <c r="C29" s="3" t="s">
        <v>176</v>
      </c>
      <c r="D29" s="4" t="s">
        <v>42</v>
      </c>
      <c r="E29" s="9">
        <v>1000000</v>
      </c>
      <c r="F29" s="9">
        <v>1000000</v>
      </c>
      <c r="G29" s="9">
        <v>0</v>
      </c>
      <c r="H29" s="9">
        <v>332445.94</v>
      </c>
      <c r="I29" s="9">
        <v>332445.94</v>
      </c>
      <c r="J29" s="5">
        <v>0</v>
      </c>
      <c r="K29" s="1"/>
    </row>
    <row r="30" spans="1:11" ht="12.75" customHeight="1">
      <c r="A30" s="1"/>
      <c r="B30" s="2" t="s">
        <v>56</v>
      </c>
      <c r="C30" s="3" t="s">
        <v>177</v>
      </c>
      <c r="D30" s="4" t="s">
        <v>43</v>
      </c>
      <c r="E30" s="9">
        <v>500000</v>
      </c>
      <c r="F30" s="9">
        <v>500000</v>
      </c>
      <c r="G30" s="9">
        <v>0</v>
      </c>
      <c r="H30" s="9">
        <v>274862.5</v>
      </c>
      <c r="I30" s="9">
        <v>274862.5</v>
      </c>
      <c r="J30" s="5">
        <v>0</v>
      </c>
      <c r="K30" s="1"/>
    </row>
    <row r="31" spans="1:11" ht="28.5" customHeight="1">
      <c r="A31" s="1"/>
      <c r="B31" s="2" t="s">
        <v>56</v>
      </c>
      <c r="C31" s="3" t="s">
        <v>178</v>
      </c>
      <c r="D31" s="4" t="s">
        <v>44</v>
      </c>
      <c r="E31" s="9">
        <v>500000</v>
      </c>
      <c r="F31" s="9">
        <v>500000</v>
      </c>
      <c r="G31" s="9">
        <v>0</v>
      </c>
      <c r="H31" s="9">
        <v>274862.5</v>
      </c>
      <c r="I31" s="9">
        <v>274862.5</v>
      </c>
      <c r="J31" s="5">
        <v>0</v>
      </c>
      <c r="K31" s="1"/>
    </row>
    <row r="32" spans="1:11" ht="28.5" customHeight="1">
      <c r="A32" s="1"/>
      <c r="B32" s="1"/>
      <c r="C32" s="6" t="s">
        <v>178</v>
      </c>
      <c r="D32" s="7" t="s">
        <v>44</v>
      </c>
      <c r="E32" s="10">
        <v>500000</v>
      </c>
      <c r="F32" s="10">
        <v>500000</v>
      </c>
      <c r="G32" s="9">
        <v>0</v>
      </c>
      <c r="H32" s="9">
        <v>274862.5</v>
      </c>
      <c r="I32" s="9">
        <v>274862.5</v>
      </c>
      <c r="J32" s="5">
        <v>0</v>
      </c>
      <c r="K32" s="1"/>
    </row>
    <row r="33" spans="1:11" ht="19.5" customHeight="1">
      <c r="A33" s="1"/>
      <c r="B33" s="2" t="s">
        <v>56</v>
      </c>
      <c r="C33" s="3" t="s">
        <v>179</v>
      </c>
      <c r="D33" s="4" t="s">
        <v>45</v>
      </c>
      <c r="E33" s="9">
        <v>500000</v>
      </c>
      <c r="F33" s="9">
        <v>500000</v>
      </c>
      <c r="G33" s="9">
        <v>0</v>
      </c>
      <c r="H33" s="9">
        <v>57583.44</v>
      </c>
      <c r="I33" s="9">
        <v>57583.44</v>
      </c>
      <c r="J33" s="5">
        <v>0</v>
      </c>
      <c r="K33" s="1"/>
    </row>
    <row r="34" spans="1:11" ht="12.75" customHeight="1">
      <c r="A34" s="1"/>
      <c r="B34" s="2" t="s">
        <v>56</v>
      </c>
      <c r="C34" s="3" t="s">
        <v>180</v>
      </c>
      <c r="D34" s="4" t="s">
        <v>46</v>
      </c>
      <c r="E34" s="9">
        <v>500000</v>
      </c>
      <c r="F34" s="9">
        <v>500000</v>
      </c>
      <c r="G34" s="9">
        <v>0</v>
      </c>
      <c r="H34" s="9">
        <v>57583.44</v>
      </c>
      <c r="I34" s="9">
        <v>57583.44</v>
      </c>
      <c r="J34" s="5">
        <v>0</v>
      </c>
      <c r="K34" s="1"/>
    </row>
    <row r="35" spans="1:11" ht="46.5" customHeight="1">
      <c r="A35" s="1"/>
      <c r="B35" s="1"/>
      <c r="C35" s="6" t="s">
        <v>181</v>
      </c>
      <c r="D35" s="7" t="s">
        <v>47</v>
      </c>
      <c r="E35" s="10">
        <v>500000</v>
      </c>
      <c r="F35" s="10">
        <v>500000</v>
      </c>
      <c r="G35" s="9">
        <v>0</v>
      </c>
      <c r="H35" s="9">
        <v>57583.44</v>
      </c>
      <c r="I35" s="9">
        <v>57583.44</v>
      </c>
      <c r="J35" s="5">
        <v>0</v>
      </c>
      <c r="K35" s="1"/>
    </row>
    <row r="36" spans="1:11" ht="12.75" customHeight="1">
      <c r="A36" s="1"/>
      <c r="B36" s="2" t="s">
        <v>56</v>
      </c>
      <c r="C36" s="3" t="s">
        <v>182</v>
      </c>
      <c r="D36" s="4" t="s">
        <v>48</v>
      </c>
      <c r="E36" s="9">
        <v>0</v>
      </c>
      <c r="F36" s="9">
        <v>0</v>
      </c>
      <c r="G36" s="9">
        <v>0</v>
      </c>
      <c r="H36" s="9">
        <v>740.24</v>
      </c>
      <c r="I36" s="9">
        <v>740.24</v>
      </c>
      <c r="J36" s="5">
        <v>0</v>
      </c>
      <c r="K36" s="1"/>
    </row>
    <row r="37" spans="1:11" ht="12.75" customHeight="1">
      <c r="A37" s="1"/>
      <c r="B37" s="2" t="s">
        <v>56</v>
      </c>
      <c r="C37" s="3" t="s">
        <v>182</v>
      </c>
      <c r="D37" s="4" t="s">
        <v>48</v>
      </c>
      <c r="E37" s="9">
        <v>0</v>
      </c>
      <c r="F37" s="9">
        <v>0</v>
      </c>
      <c r="G37" s="9">
        <v>0</v>
      </c>
      <c r="H37" s="9">
        <v>740.24</v>
      </c>
      <c r="I37" s="9">
        <v>740.24</v>
      </c>
      <c r="J37" s="5">
        <v>0</v>
      </c>
      <c r="K37" s="1"/>
    </row>
    <row r="38" spans="1:11" ht="37.5" customHeight="1">
      <c r="A38" s="1"/>
      <c r="B38" s="2" t="s">
        <v>56</v>
      </c>
      <c r="C38" s="3" t="s">
        <v>183</v>
      </c>
      <c r="D38" s="4" t="s">
        <v>49</v>
      </c>
      <c r="E38" s="9">
        <v>0</v>
      </c>
      <c r="F38" s="9">
        <v>0</v>
      </c>
      <c r="G38" s="9">
        <v>0</v>
      </c>
      <c r="H38" s="9">
        <v>740.24</v>
      </c>
      <c r="I38" s="9">
        <v>740.24</v>
      </c>
      <c r="J38" s="5">
        <v>0</v>
      </c>
      <c r="K38" s="1"/>
    </row>
    <row r="39" spans="1:11" ht="37.5" customHeight="1">
      <c r="A39" s="1"/>
      <c r="B39" s="1"/>
      <c r="C39" s="6" t="s">
        <v>183</v>
      </c>
      <c r="D39" s="7" t="s">
        <v>49</v>
      </c>
      <c r="E39" s="10">
        <v>0</v>
      </c>
      <c r="F39" s="10">
        <v>0</v>
      </c>
      <c r="G39" s="9">
        <v>0</v>
      </c>
      <c r="H39" s="9">
        <v>740.24</v>
      </c>
      <c r="I39" s="9">
        <v>740.24</v>
      </c>
      <c r="J39" s="5">
        <v>0</v>
      </c>
      <c r="K39" s="1"/>
    </row>
    <row r="40" spans="1:11" ht="12.75" customHeight="1">
      <c r="A40" s="1"/>
      <c r="B40" s="1"/>
      <c r="C40" s="11" t="s">
        <v>157</v>
      </c>
      <c r="D40" s="11"/>
      <c r="E40" s="9">
        <v>38462200</v>
      </c>
      <c r="F40" s="9">
        <v>38462200</v>
      </c>
      <c r="G40" s="9">
        <v>10154066.6</v>
      </c>
      <c r="H40" s="9">
        <v>16074349.79</v>
      </c>
      <c r="I40" s="9">
        <f>H40-G40</f>
        <v>5920283.1899999995</v>
      </c>
      <c r="J40" s="5">
        <f>H40/G40</f>
        <v>1.5830455346826264</v>
      </c>
      <c r="K40" s="1"/>
    </row>
    <row r="41" spans="1:11" ht="12.75" customHeight="1">
      <c r="A41" s="1"/>
      <c r="B41" s="1"/>
      <c r="C41" s="11" t="s">
        <v>158</v>
      </c>
      <c r="D41" s="11"/>
      <c r="E41" s="9">
        <v>38462200</v>
      </c>
      <c r="F41" s="9">
        <v>38462200</v>
      </c>
      <c r="G41" s="9">
        <f>G40</f>
        <v>10154066.6</v>
      </c>
      <c r="H41" s="9">
        <v>16074349.79</v>
      </c>
      <c r="I41" s="9">
        <f>H41-G41</f>
        <v>5920283.1899999995</v>
      </c>
      <c r="J41" s="5">
        <f>H41/G41</f>
        <v>1.5830455346826264</v>
      </c>
      <c r="K41" s="1"/>
    </row>
  </sheetData>
  <sheetProtection/>
  <mergeCells count="11">
    <mergeCell ref="G4:J4"/>
    <mergeCell ref="C40:D40"/>
    <mergeCell ref="C41:D41"/>
    <mergeCell ref="B1:J1"/>
    <mergeCell ref="B2:J2"/>
    <mergeCell ref="B3:J3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Фінансове управління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Ілона О. Махнюк</dc:creator>
  <cp:keywords/>
  <dc:description/>
  <cp:lastModifiedBy>Білоножко</cp:lastModifiedBy>
  <cp:lastPrinted>2021-03-01T09:55:32Z</cp:lastPrinted>
  <dcterms:created xsi:type="dcterms:W3CDTF">2018-04-23T07:46:20Z</dcterms:created>
  <dcterms:modified xsi:type="dcterms:W3CDTF">2021-05-06T08:38:39Z</dcterms:modified>
  <cp:category/>
  <cp:version/>
  <cp:contentType/>
  <cp:contentStatus/>
</cp:coreProperties>
</file>