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95" windowHeight="12075" activeTab="1"/>
  </bookViews>
  <sheets>
    <sheet name="загаль.ф." sheetId="1" r:id="rId1"/>
    <sheet name="спец.ф" sheetId="2" r:id="rId2"/>
  </sheets>
  <definedNames/>
  <calcPr fullCalcOnLoad="1"/>
</workbook>
</file>

<file path=xl/sharedStrings.xml><?xml version="1.0" encoding="utf-8"?>
<sst xmlns="http://schemas.openxmlformats.org/spreadsheetml/2006/main" count="283" uniqueCount="190">
  <si>
    <t>Податкові надходження 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</si>
  <si>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</si>
  <si>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</si>
  <si>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</si>
  <si>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</si>
  <si>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</si>
  <si>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</si>
  <si>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</si>
  <si>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</si>
  <si>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</si>
  <si>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</si>
  <si>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</si>
  <si>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</si>
  <si>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</si>
  <si>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фізичних осіб </t>
  </si>
  <si>
    <t>Плата за розміщення тимчасово вільних коштів місцевих бюджетів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</si>
  <si>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</si>
  <si>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</si>
  <si>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</si>
  <si>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</si>
  <si>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</si>
  <si>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</si>
  <si>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</si>
  <si>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</si>
  <si>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</si>
  <si>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</si>
  <si>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</si>
  <si>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Єдиний податок з юридичних осіб </t>
  </si>
  <si>
    <t>Плата за встановлення земельного сервітуту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</si>
  <si>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</si>
  <si>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</si>
  <si>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пов`язане з видачею та оформленням закордонних паспортів (посвідок) та паспортів громадян України 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</si>
  <si>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</si>
  <si>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</si>
  <si>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</si>
  <si>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</si>
  <si>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</si>
  <si>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</si>
  <si>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</si>
  <si>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</si>
  <si>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</si>
  <si>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</si>
  <si>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</si>
  <si>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</si>
  <si>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</si>
  <si>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</si>
  <si>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</si>
  <si>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</si>
  <si>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</si>
  <si>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</si>
  <si>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</si>
  <si>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</si>
  <si>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</si>
  <si>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коштів від відшкодування втрат сільськогосподарського і лісогосподарського виробництва  </t>
  </si>
  <si>
    <t>Благодійні внески, гранти та дарунки </t>
  </si>
  <si>
    <t>Надходження бюджетних установ від реалізації в установленому порядку майна (крім нерухомого майна) </t>
  </si>
  <si>
    <t xml:space="preserve">Аналіз виконання плану по доходах  Бюджет Горішньоплавнівської міської територіальної громади </t>
  </si>
  <si>
    <t>за січень 2021  року (станом на 1.02.2021)</t>
  </si>
  <si>
    <r>
      <t xml:space="preserve">                       Загальний фонд                                                                                      </t>
    </r>
    <r>
      <rPr>
        <sz val="8"/>
        <color indexed="8"/>
        <rFont val="Arial"/>
        <family val="2"/>
      </rPr>
      <t xml:space="preserve">   тис.грн</t>
    </r>
  </si>
  <si>
    <t/>
  </si>
  <si>
    <t>Код</t>
  </si>
  <si>
    <t>Найменування</t>
  </si>
  <si>
    <t>Початковий річний план</t>
  </si>
  <si>
    <t>Уточнений річний план</t>
  </si>
  <si>
    <t>Виконання за період</t>
  </si>
  <si>
    <t>Виконання з початку року</t>
  </si>
  <si>
    <t>Уточнений план на період</t>
  </si>
  <si>
    <t>Фактично надійшло</t>
  </si>
  <si>
    <t>(+/-)
відхилення до уточненого плану</t>
  </si>
  <si>
    <t>%
виконання до уточненого плану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</si>
  <si>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</si>
  <si>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</si>
  <si>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</si>
  <si>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</si>
  <si>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</si>
  <si>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</si>
  <si>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</si>
  <si>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</si>
  <si>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</si>
  <si>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</si>
  <si>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</si>
  <si>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</si>
  <si>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</si>
  <si>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</si>
  <si>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</si>
  <si>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</si>
  <si>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</si>
  <si>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</si>
  <si>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</si>
  <si>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</si>
  <si>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 загальнодержавного значення</t>
  </si>
  <si>
    <t>13031600</t>
  </si>
  <si>
    <t>Рентна плата за користування надрами для видобування залізних руд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</si>
  <si>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</si>
  <si>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</si>
  <si>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</si>
  <si>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</si>
  <si>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</si>
  <si>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</si>
  <si>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</si>
  <si>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</si>
  <si>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</si>
  <si>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</si>
  <si>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</si>
  <si>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</si>
  <si>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</si>
  <si>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</si>
  <si>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</si>
  <si>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</si>
  <si>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</si>
  <si>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</si>
  <si>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</si>
  <si>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</si>
  <si>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</si>
  <si>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</si>
  <si>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</si>
  <si>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</si>
  <si>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</si>
  <si>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</si>
  <si>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</si>
  <si>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</si>
  <si>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</si>
  <si>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</si>
  <si>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</si>
  <si>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</si>
  <si>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</si>
  <si>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</si>
  <si>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</si>
  <si>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</si>
  <si>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</si>
  <si>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21000000</t>
  </si>
  <si>
    <t>21050000</t>
  </si>
  <si>
    <t>21080000</t>
  </si>
  <si>
    <t>21081100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</si>
  <si>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</si>
  <si>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</si>
  <si>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21081700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</si>
  <si>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</si>
  <si>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</si>
  <si>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</si>
  <si>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</si>
  <si>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</si>
  <si>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</si>
  <si>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</si>
  <si>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</si>
  <si>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22080400</t>
  </si>
  <si>
    <t>22090000</t>
  </si>
  <si>
    <t>22090100</t>
  </si>
  <si>
    <t>22090400</t>
  </si>
  <si>
    <t>24000000</t>
  </si>
  <si>
    <t>24060000</t>
  </si>
  <si>
    <t>24060300</t>
  </si>
  <si>
    <t>40000000</t>
  </si>
  <si>
    <t>41000000</t>
  </si>
  <si>
    <t>41030000</t>
  </si>
  <si>
    <t>41033900</t>
  </si>
  <si>
    <t>Освітня субвенція з державного бюджету місцевим бюджетам</t>
  </si>
  <si>
    <t>41050000</t>
  </si>
  <si>
    <t>41051000</t>
  </si>
  <si>
    <t>41051200</t>
  </si>
  <si>
    <t>41053900</t>
  </si>
  <si>
    <t>Усього ( без врахування трансфертів )</t>
  </si>
  <si>
    <t>Усього</t>
  </si>
  <si>
    <t>за січень 2021  року (станом 1.02.2021)</t>
  </si>
  <si>
    <t>Спеціальний фонд(разом)                                                              тис.грн</t>
  </si>
  <si>
    <t>19000000</t>
  </si>
  <si>
    <t>19010000</t>
  </si>
  <si>
    <t>19010100</t>
  </si>
  <si>
    <t>19010200</t>
  </si>
  <si>
    <t>19010300</t>
  </si>
  <si>
    <t>21110000</t>
  </si>
  <si>
    <t>24062100</t>
  </si>
  <si>
    <t>25000000</t>
  </si>
  <si>
    <t>25010000</t>
  </si>
  <si>
    <t>25010100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</si>
  <si>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</si>
  <si>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</si>
  <si>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25010400</t>
  </si>
  <si>
    <t>25020000</t>
  </si>
  <si>
    <t>25020100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</si>
  <si>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</si>
  <si>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</si>
  <si>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30000000</t>
  </si>
  <si>
    <t>31000000</t>
  </si>
  <si>
    <t>31030000</t>
  </si>
  <si>
    <t>33000000</t>
  </si>
  <si>
    <t>33010000</t>
  </si>
  <si>
    <t>33010100</t>
  </si>
  <si>
    <t>50000000</t>
  </si>
  <si>
    <t>50110000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</si>
</sst>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  <numFmt numFmtId="165" formatCode="0.0"/>
    <numFmt numFmtId="166" formatCode="#0.00\ %"/>
  </numFmts>
  <fonts count="5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20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sz val="9"/>
      <color indexed="8"/>
      <name val="SansSerif"/>
      <family val="0"/>
    </font>
    <font>
      <b/>
      <sz val="13"/>
      <color indexed="8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1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2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left" vertical="top" wrapText="1"/>
      <protection/>
    </xf>
    <xf numFmtId="0" fontId="28" fillId="0" borderId="11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left" vertical="top" wrapText="1"/>
      <protection/>
    </xf>
    <xf numFmtId="164" fontId="26" fillId="0" borderId="11" xfId="0" applyNumberFormat="1" applyFont="1" applyBorder="1" applyAlignment="1" applyProtection="1">
      <alignment horizontal="right" vertical="top" wrapText="1"/>
      <protection/>
    </xf>
    <xf numFmtId="166" fontId="26" fillId="0" borderId="11" xfId="0" applyNumberFormat="1" applyFont="1" applyBorder="1" applyAlignment="1" applyProtection="1">
      <alignment horizontal="right" vertical="top" wrapText="1"/>
      <protection/>
    </xf>
    <xf numFmtId="164" fontId="26" fillId="0" borderId="14" xfId="0" applyNumberFormat="1" applyFont="1" applyBorder="1" applyAlignment="1" applyProtection="1">
      <alignment horizontal="right" vertical="top" wrapText="1"/>
      <protection/>
    </xf>
    <xf numFmtId="166" fontId="26" fillId="0" borderId="14" xfId="0" applyNumberFormat="1" applyFont="1" applyBorder="1" applyAlignment="1" applyProtection="1">
      <alignment horizontal="right" vertical="top" wrapText="1"/>
      <protection/>
    </xf>
    <xf numFmtId="0" fontId="29" fillId="0" borderId="11" xfId="0" applyFont="1" applyBorder="1" applyAlignment="1" applyProtection="1">
      <alignment horizontal="center" vertical="top" wrapText="1"/>
      <protection/>
    </xf>
    <xf numFmtId="0" fontId="29" fillId="0" borderId="11" xfId="0" applyFont="1" applyBorder="1" applyAlignment="1" applyProtection="1">
      <alignment horizontal="left" vertical="top" wrapText="1"/>
      <protection/>
    </xf>
    <xf numFmtId="164" fontId="30" fillId="0" borderId="11" xfId="0" applyNumberFormat="1" applyFont="1" applyBorder="1" applyAlignment="1" applyProtection="1">
      <alignment horizontal="right" vertical="top" wrapText="1"/>
      <protection/>
    </xf>
    <xf numFmtId="0" fontId="26" fillId="0" borderId="11" xfId="0" applyFont="1" applyBorder="1" applyAlignment="1" applyProtection="1">
      <alignment horizontal="left" vertical="top" wrapText="1"/>
      <protection/>
    </xf>
    <xf numFmtId="164" fontId="26" fillId="0" borderId="0" xfId="0" applyNumberFormat="1" applyFont="1" applyBorder="1" applyAlignment="1" applyProtection="1">
      <alignment horizontal="right" vertical="top" wrapText="1"/>
      <protection/>
    </xf>
    <xf numFmtId="166" fontId="26" fillId="0" borderId="0" xfId="0" applyNumberFormat="1" applyFont="1" applyBorder="1" applyAlignment="1" applyProtection="1">
      <alignment horizontal="right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left" vertical="top" wrapText="1"/>
      <protection/>
    </xf>
    <xf numFmtId="164" fontId="26" fillId="0" borderId="11" xfId="0" applyNumberFormat="1" applyFont="1" applyBorder="1" applyAlignment="1" applyProtection="1">
      <alignment horizontal="right" vertical="top" wrapText="1"/>
      <protection/>
    </xf>
    <xf numFmtId="166" fontId="26" fillId="0" borderId="11" xfId="0" applyNumberFormat="1" applyFont="1" applyBorder="1" applyAlignment="1" applyProtection="1">
      <alignment horizontal="right" vertical="top" wrapText="1"/>
      <protection/>
    </xf>
    <xf numFmtId="164" fontId="26" fillId="0" borderId="14" xfId="0" applyNumberFormat="1" applyFont="1" applyBorder="1" applyAlignment="1" applyProtection="1">
      <alignment horizontal="right" vertical="top" wrapText="1"/>
      <protection/>
    </xf>
    <xf numFmtId="166" fontId="26" fillId="0" borderId="14" xfId="0" applyNumberFormat="1" applyFont="1" applyBorder="1" applyAlignment="1" applyProtection="1">
      <alignment horizontal="right" vertical="top" wrapText="1"/>
      <protection/>
    </xf>
    <xf numFmtId="0" fontId="29" fillId="0" borderId="11" xfId="0" applyFont="1" applyBorder="1" applyAlignment="1" applyProtection="1">
      <alignment horizontal="center" vertical="top" wrapText="1"/>
      <protection/>
    </xf>
    <xf numFmtId="0" fontId="29" fillId="0" borderId="11" xfId="0" applyFont="1" applyBorder="1" applyAlignment="1" applyProtection="1">
      <alignment horizontal="left" vertical="top" wrapText="1"/>
      <protection/>
    </xf>
    <xf numFmtId="164" fontId="30" fillId="0" borderId="11" xfId="0" applyNumberFormat="1" applyFont="1" applyBorder="1" applyAlignment="1" applyProtection="1">
      <alignment horizontal="right" vertical="top" wrapText="1"/>
      <protection/>
    </xf>
    <xf numFmtId="0" fontId="26" fillId="0" borderId="11" xfId="0" applyFont="1" applyBorder="1" applyAlignment="1" applyProtection="1">
      <alignment horizontal="left" vertical="top" wrapText="1"/>
      <protection/>
    </xf>
    <xf numFmtId="164" fontId="26" fillId="0" borderId="0" xfId="0" applyNumberFormat="1" applyFont="1" applyBorder="1" applyAlignment="1" applyProtection="1">
      <alignment horizontal="right" vertical="top" wrapText="1"/>
      <protection/>
    </xf>
    <xf numFmtId="166" fontId="26" fillId="0" borderId="0" xfId="0" applyNumberFormat="1" applyFont="1" applyBorder="1" applyAlignment="1" applyProtection="1">
      <alignment horizontal="right" vertical="top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C1">
      <selection activeCell="B1" sqref="B1:N1"/>
    </sheetView>
  </sheetViews>
  <sheetFormatPr defaultColWidth="9.33203125" defaultRowHeight="12.75"/>
  <cols>
    <col min="1" max="1" width="10.33203125" style="0" hidden="1" customWidth="1"/>
    <col min="2" max="2" width="5.16015625" style="0" hidden="1" customWidth="1"/>
    <col min="3" max="3" width="7.66015625" style="0" customWidth="1"/>
    <col min="4" max="4" width="42.33203125" style="0" customWidth="1"/>
    <col min="5" max="5" width="9.83203125" style="0" hidden="1" customWidth="1"/>
    <col min="6" max="6" width="8.33203125" style="0" customWidth="1"/>
    <col min="7" max="7" width="9" style="0" customWidth="1"/>
    <col min="8" max="8" width="8.33203125" style="0" customWidth="1"/>
    <col min="9" max="9" width="7.33203125" style="0" customWidth="1"/>
    <col min="10" max="10" width="8.33203125" style="0" customWidth="1"/>
    <col min="11" max="14" width="9.83203125" style="0" hidden="1" customWidth="1"/>
    <col min="15" max="16" width="10.33203125" style="0" hidden="1" customWidth="1"/>
    <col min="17" max="17" width="0" style="0" hidden="1" customWidth="1"/>
  </cols>
  <sheetData>
    <row r="1" spans="1:15" ht="45.75" customHeight="1">
      <c r="A1" s="1"/>
      <c r="B1" s="2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19.5" customHeight="1">
      <c r="A2" s="1"/>
      <c r="B2" s="2" t="s">
        <v>57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15" customHeight="1">
      <c r="A3" s="1"/>
      <c r="B3" s="3" t="s">
        <v>58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ht="9.75" customHeight="1">
      <c r="A4" s="1"/>
      <c r="B4" s="5" t="s">
        <v>59</v>
      </c>
      <c r="C4" s="6" t="s">
        <v>60</v>
      </c>
      <c r="D4" s="6" t="s">
        <v>61</v>
      </c>
      <c r="E4" s="6" t="s">
        <v>62</v>
      </c>
      <c r="F4" s="6" t="s">
        <v>63</v>
      </c>
      <c r="G4" s="6" t="s">
        <v>64</v>
      </c>
      <c r="H4" s="6"/>
      <c r="I4" s="6"/>
      <c r="J4" s="6"/>
      <c r="K4" s="7" t="s">
        <v>65</v>
      </c>
      <c r="L4" s="8"/>
      <c r="M4" s="8"/>
      <c r="N4" s="8"/>
      <c r="O4" s="1"/>
    </row>
    <row r="5" spans="1:15" ht="33.75" customHeight="1">
      <c r="A5" s="1"/>
      <c r="B5" s="5"/>
      <c r="C5" s="6"/>
      <c r="D5" s="6"/>
      <c r="E5" s="6"/>
      <c r="F5" s="6"/>
      <c r="G5" s="9" t="s">
        <v>66</v>
      </c>
      <c r="H5" s="9" t="s">
        <v>67</v>
      </c>
      <c r="I5" s="9" t="s">
        <v>68</v>
      </c>
      <c r="J5" s="9" t="s">
        <v>69</v>
      </c>
      <c r="K5" s="10" t="s">
        <v>66</v>
      </c>
      <c r="L5" s="11" t="s">
        <v>67</v>
      </c>
      <c r="M5" s="11" t="s">
        <v>68</v>
      </c>
      <c r="N5" s="11" t="s">
        <v>69</v>
      </c>
      <c r="O5" s="1"/>
    </row>
    <row r="6" spans="1:15" ht="12.75" customHeight="1">
      <c r="A6" s="1"/>
      <c r="B6" s="12" t="s">
        <v>59</v>
      </c>
      <c r="C6" s="13" t="s">
        <v>70</v>
      </c>
      <c r="D6" s="14" t="s">
        <v>0</v>
      </c>
      <c r="E6" s="15">
        <v>678310</v>
      </c>
      <c r="F6" s="15">
        <v>678310</v>
      </c>
      <c r="G6" s="15">
        <v>50756</v>
      </c>
      <c r="H6" s="15">
        <v>47121.39447</v>
      </c>
      <c r="I6" s="15">
        <v>-3634.60553</v>
      </c>
      <c r="J6" s="16">
        <v>0.9283906231775554</v>
      </c>
      <c r="K6" s="17">
        <v>50756</v>
      </c>
      <c r="L6" s="17">
        <v>47121.39447</v>
      </c>
      <c r="M6" s="17">
        <v>-3634.60553</v>
      </c>
      <c r="N6" s="18">
        <v>0.9283906231775554</v>
      </c>
      <c r="O6" s="1"/>
    </row>
    <row r="7" spans="1:15" ht="19.5" customHeight="1">
      <c r="A7" s="1"/>
      <c r="B7" s="12" t="s">
        <v>59</v>
      </c>
      <c r="C7" s="13" t="s">
        <v>71</v>
      </c>
      <c r="D7" s="14" t="s">
        <v>9</v>
      </c>
      <c r="E7" s="15">
        <v>457770</v>
      </c>
      <c r="F7" s="15">
        <v>457770</v>
      </c>
      <c r="G7" s="15">
        <v>36236</v>
      </c>
      <c r="H7" s="15">
        <v>33305.48133</v>
      </c>
      <c r="I7" s="15">
        <v>-2930.51867</v>
      </c>
      <c r="J7" s="16">
        <v>0.9191268718953527</v>
      </c>
      <c r="K7" s="17">
        <v>36236</v>
      </c>
      <c r="L7" s="17">
        <v>33305.48133</v>
      </c>
      <c r="M7" s="17">
        <v>-2930.51867</v>
      </c>
      <c r="N7" s="18">
        <v>0.9191268718953527</v>
      </c>
      <c r="O7" s="1"/>
    </row>
    <row r="8" spans="1:15" ht="12.75" customHeight="1">
      <c r="A8" s="1"/>
      <c r="B8" s="12" t="s">
        <v>59</v>
      </c>
      <c r="C8" s="13" t="s">
        <v>72</v>
      </c>
      <c r="D8" s="14" t="s">
        <v>22</v>
      </c>
      <c r="E8" s="15">
        <v>456770</v>
      </c>
      <c r="F8" s="15">
        <v>456770</v>
      </c>
      <c r="G8" s="15">
        <v>36236</v>
      </c>
      <c r="H8" s="15">
        <v>33305.48133</v>
      </c>
      <c r="I8" s="15">
        <v>-2930.51867</v>
      </c>
      <c r="J8" s="16">
        <v>0.9191268718953527</v>
      </c>
      <c r="K8" s="17">
        <v>36236</v>
      </c>
      <c r="L8" s="17">
        <v>33305.48133</v>
      </c>
      <c r="M8" s="17">
        <v>-2930.51867</v>
      </c>
      <c r="N8" s="18">
        <v>0.9191268718953527</v>
      </c>
      <c r="O8" s="1"/>
    </row>
    <row r="9" spans="1:15" ht="28.5" customHeight="1">
      <c r="A9" s="1"/>
      <c r="B9" s="1"/>
      <c r="C9" s="19" t="s">
        <v>73</v>
      </c>
      <c r="D9" s="20" t="s">
        <v>23</v>
      </c>
      <c r="E9" s="21">
        <v>438900</v>
      </c>
      <c r="F9" s="21">
        <v>438900</v>
      </c>
      <c r="G9" s="15">
        <v>35575</v>
      </c>
      <c r="H9" s="15">
        <v>32307.41354</v>
      </c>
      <c r="I9" s="15">
        <v>-3267.58646</v>
      </c>
      <c r="J9" s="16">
        <v>0.9081493616303584</v>
      </c>
      <c r="K9" s="17">
        <v>35575</v>
      </c>
      <c r="L9" s="17">
        <v>32307.41354</v>
      </c>
      <c r="M9" s="17">
        <v>-3267.58646</v>
      </c>
      <c r="N9" s="18">
        <v>0.9081493616303584</v>
      </c>
      <c r="O9" s="1"/>
    </row>
    <row r="10" spans="1:15" ht="46.5" customHeight="1">
      <c r="A10" s="1"/>
      <c r="B10" s="1"/>
      <c r="C10" s="19" t="s">
        <v>74</v>
      </c>
      <c r="D10" s="20" t="s">
        <v>24</v>
      </c>
      <c r="E10" s="21">
        <v>2670</v>
      </c>
      <c r="F10" s="21">
        <v>2670</v>
      </c>
      <c r="G10" s="15">
        <v>180.5</v>
      </c>
      <c r="H10" s="15">
        <v>145.3465</v>
      </c>
      <c r="I10" s="15">
        <v>-35.1535</v>
      </c>
      <c r="J10" s="16">
        <v>0.8052437673130194</v>
      </c>
      <c r="K10" s="17">
        <v>180.5</v>
      </c>
      <c r="L10" s="17">
        <v>145.3465</v>
      </c>
      <c r="M10" s="17">
        <v>-35.1535</v>
      </c>
      <c r="N10" s="18">
        <v>0.8052437673130194</v>
      </c>
      <c r="O10" s="1"/>
    </row>
    <row r="11" spans="1:15" ht="28.5" customHeight="1">
      <c r="A11" s="1"/>
      <c r="B11" s="1"/>
      <c r="C11" s="19" t="s">
        <v>75</v>
      </c>
      <c r="D11" s="20" t="s">
        <v>25</v>
      </c>
      <c r="E11" s="21">
        <v>6200</v>
      </c>
      <c r="F11" s="21">
        <v>6200</v>
      </c>
      <c r="G11" s="15">
        <v>380.5</v>
      </c>
      <c r="H11" s="15">
        <v>661.34002</v>
      </c>
      <c r="I11" s="15">
        <v>280.84002</v>
      </c>
      <c r="J11" s="16">
        <v>1.7380815243101182</v>
      </c>
      <c r="K11" s="17">
        <v>380.5</v>
      </c>
      <c r="L11" s="17">
        <v>661.34002</v>
      </c>
      <c r="M11" s="17">
        <v>280.84002</v>
      </c>
      <c r="N11" s="18">
        <v>1.7380815243101182</v>
      </c>
      <c r="O11" s="1"/>
    </row>
    <row r="12" spans="1:15" ht="19.5" customHeight="1">
      <c r="A12" s="1"/>
      <c r="B12" s="1"/>
      <c r="C12" s="19" t="s">
        <v>76</v>
      </c>
      <c r="D12" s="20" t="s">
        <v>26</v>
      </c>
      <c r="E12" s="21">
        <v>9000</v>
      </c>
      <c r="F12" s="21">
        <v>9000</v>
      </c>
      <c r="G12" s="15">
        <v>100</v>
      </c>
      <c r="H12" s="15">
        <v>191.38127</v>
      </c>
      <c r="I12" s="15">
        <v>91.38127</v>
      </c>
      <c r="J12" s="16">
        <v>1.9138127</v>
      </c>
      <c r="K12" s="17">
        <v>100</v>
      </c>
      <c r="L12" s="17">
        <v>191.38127</v>
      </c>
      <c r="M12" s="17">
        <v>91.38127</v>
      </c>
      <c r="N12" s="18">
        <v>1.9138127</v>
      </c>
      <c r="O12" s="1"/>
    </row>
    <row r="13" spans="1:15" ht="12.75" customHeight="1">
      <c r="A13" s="1"/>
      <c r="B13" s="12" t="s">
        <v>59</v>
      </c>
      <c r="C13" s="13" t="s">
        <v>77</v>
      </c>
      <c r="D13" s="14" t="s">
        <v>10</v>
      </c>
      <c r="E13" s="15">
        <v>1000</v>
      </c>
      <c r="F13" s="15">
        <v>1000</v>
      </c>
      <c r="G13" s="15">
        <v>0</v>
      </c>
      <c r="H13" s="15">
        <v>0</v>
      </c>
      <c r="I13" s="15">
        <v>0</v>
      </c>
      <c r="J13" s="16">
        <v>0</v>
      </c>
      <c r="K13" s="17">
        <v>0</v>
      </c>
      <c r="L13" s="17">
        <v>0</v>
      </c>
      <c r="M13" s="17">
        <v>0</v>
      </c>
      <c r="N13" s="18">
        <v>0</v>
      </c>
      <c r="O13" s="1"/>
    </row>
    <row r="14" spans="1:15" ht="19.5" customHeight="1">
      <c r="A14" s="1"/>
      <c r="B14" s="1"/>
      <c r="C14" s="19" t="s">
        <v>78</v>
      </c>
      <c r="D14" s="20" t="s">
        <v>11</v>
      </c>
      <c r="E14" s="21">
        <v>1000</v>
      </c>
      <c r="F14" s="21">
        <v>1000</v>
      </c>
      <c r="G14" s="15">
        <v>0</v>
      </c>
      <c r="H14" s="15">
        <v>0</v>
      </c>
      <c r="I14" s="15">
        <v>0</v>
      </c>
      <c r="J14" s="16">
        <v>0</v>
      </c>
      <c r="K14" s="17">
        <v>0</v>
      </c>
      <c r="L14" s="17">
        <v>0</v>
      </c>
      <c r="M14" s="17">
        <v>0</v>
      </c>
      <c r="N14" s="18">
        <v>0</v>
      </c>
      <c r="O14" s="1"/>
    </row>
    <row r="15" spans="1:15" ht="19.5" customHeight="1">
      <c r="A15" s="1"/>
      <c r="B15" s="12" t="s">
        <v>59</v>
      </c>
      <c r="C15" s="13" t="s">
        <v>79</v>
      </c>
      <c r="D15" s="14" t="s">
        <v>80</v>
      </c>
      <c r="E15" s="15">
        <v>50660</v>
      </c>
      <c r="F15" s="15">
        <v>50660</v>
      </c>
      <c r="G15" s="15">
        <v>0</v>
      </c>
      <c r="H15" s="15">
        <v>0</v>
      </c>
      <c r="I15" s="15">
        <v>0</v>
      </c>
      <c r="J15" s="16">
        <v>0</v>
      </c>
      <c r="K15" s="17">
        <v>0</v>
      </c>
      <c r="L15" s="17">
        <v>0</v>
      </c>
      <c r="M15" s="17">
        <v>0</v>
      </c>
      <c r="N15" s="18">
        <v>0</v>
      </c>
      <c r="O15" s="1"/>
    </row>
    <row r="16" spans="1:15" ht="19.5" customHeight="1">
      <c r="A16" s="1"/>
      <c r="B16" s="12" t="s">
        <v>59</v>
      </c>
      <c r="C16" s="13" t="s">
        <v>81</v>
      </c>
      <c r="D16" s="14" t="s">
        <v>82</v>
      </c>
      <c r="E16" s="15">
        <v>530</v>
      </c>
      <c r="F16" s="15">
        <v>530</v>
      </c>
      <c r="G16" s="15">
        <v>0</v>
      </c>
      <c r="H16" s="15">
        <v>0</v>
      </c>
      <c r="I16" s="15">
        <v>0</v>
      </c>
      <c r="J16" s="16">
        <v>0</v>
      </c>
      <c r="K16" s="17">
        <v>0</v>
      </c>
      <c r="L16" s="17">
        <v>0</v>
      </c>
      <c r="M16" s="17">
        <v>0</v>
      </c>
      <c r="N16" s="18">
        <v>0</v>
      </c>
      <c r="O16" s="1"/>
    </row>
    <row r="17" spans="1:15" ht="37.5" customHeight="1">
      <c r="A17" s="1"/>
      <c r="B17" s="1"/>
      <c r="C17" s="19" t="s">
        <v>83</v>
      </c>
      <c r="D17" s="20" t="s">
        <v>84</v>
      </c>
      <c r="E17" s="21">
        <v>530</v>
      </c>
      <c r="F17" s="21">
        <v>530</v>
      </c>
      <c r="G17" s="15">
        <v>0</v>
      </c>
      <c r="H17" s="15">
        <v>0</v>
      </c>
      <c r="I17" s="15">
        <v>0</v>
      </c>
      <c r="J17" s="16">
        <v>0</v>
      </c>
      <c r="K17" s="17">
        <v>0</v>
      </c>
      <c r="L17" s="17">
        <v>0</v>
      </c>
      <c r="M17" s="17">
        <v>0</v>
      </c>
      <c r="N17" s="18">
        <v>0</v>
      </c>
      <c r="O17" s="1"/>
    </row>
    <row r="18" spans="1:15" ht="12.75" customHeight="1">
      <c r="A18" s="1"/>
      <c r="B18" s="12" t="s">
        <v>59</v>
      </c>
      <c r="C18" s="13" t="s">
        <v>85</v>
      </c>
      <c r="D18" s="14" t="s">
        <v>86</v>
      </c>
      <c r="E18" s="15">
        <v>10</v>
      </c>
      <c r="F18" s="15">
        <v>10</v>
      </c>
      <c r="G18" s="15">
        <v>0</v>
      </c>
      <c r="H18" s="15">
        <v>0</v>
      </c>
      <c r="I18" s="15">
        <v>0</v>
      </c>
      <c r="J18" s="16">
        <v>0</v>
      </c>
      <c r="K18" s="17">
        <v>0</v>
      </c>
      <c r="L18" s="17">
        <v>0</v>
      </c>
      <c r="M18" s="17">
        <v>0</v>
      </c>
      <c r="N18" s="18">
        <v>0</v>
      </c>
      <c r="O18" s="1"/>
    </row>
    <row r="19" spans="1:15" ht="19.5" customHeight="1">
      <c r="A19" s="1"/>
      <c r="B19" s="1"/>
      <c r="C19" s="19" t="s">
        <v>87</v>
      </c>
      <c r="D19" s="20" t="s">
        <v>88</v>
      </c>
      <c r="E19" s="21">
        <v>10</v>
      </c>
      <c r="F19" s="21">
        <v>10</v>
      </c>
      <c r="G19" s="15">
        <v>0</v>
      </c>
      <c r="H19" s="15">
        <v>0</v>
      </c>
      <c r="I19" s="15">
        <v>0</v>
      </c>
      <c r="J19" s="16">
        <v>0</v>
      </c>
      <c r="K19" s="17">
        <v>0</v>
      </c>
      <c r="L19" s="17">
        <v>0</v>
      </c>
      <c r="M19" s="17">
        <v>0</v>
      </c>
      <c r="N19" s="18">
        <v>0</v>
      </c>
      <c r="O19" s="1"/>
    </row>
    <row r="20" spans="1:15" ht="19.5" customHeight="1">
      <c r="A20" s="1"/>
      <c r="B20" s="12" t="s">
        <v>59</v>
      </c>
      <c r="C20" s="13" t="s">
        <v>89</v>
      </c>
      <c r="D20" s="14" t="s">
        <v>90</v>
      </c>
      <c r="E20" s="15">
        <v>39500</v>
      </c>
      <c r="F20" s="15">
        <v>39500</v>
      </c>
      <c r="G20" s="15">
        <v>0</v>
      </c>
      <c r="H20" s="15">
        <v>0</v>
      </c>
      <c r="I20" s="15">
        <v>0</v>
      </c>
      <c r="J20" s="16">
        <v>0</v>
      </c>
      <c r="K20" s="17">
        <v>0</v>
      </c>
      <c r="L20" s="17">
        <v>0</v>
      </c>
      <c r="M20" s="17">
        <v>0</v>
      </c>
      <c r="N20" s="18">
        <v>0</v>
      </c>
      <c r="O20" s="1"/>
    </row>
    <row r="21" spans="1:15" ht="19.5" customHeight="1">
      <c r="A21" s="1"/>
      <c r="B21" s="1"/>
      <c r="C21" s="19" t="s">
        <v>91</v>
      </c>
      <c r="D21" s="20" t="s">
        <v>92</v>
      </c>
      <c r="E21" s="21">
        <v>39500</v>
      </c>
      <c r="F21" s="21">
        <v>39500</v>
      </c>
      <c r="G21" s="15">
        <v>0</v>
      </c>
      <c r="H21" s="15">
        <v>0</v>
      </c>
      <c r="I21" s="15">
        <v>0</v>
      </c>
      <c r="J21" s="16">
        <v>0</v>
      </c>
      <c r="K21" s="17">
        <v>0</v>
      </c>
      <c r="L21" s="17">
        <v>0</v>
      </c>
      <c r="M21" s="17">
        <v>0</v>
      </c>
      <c r="N21" s="18">
        <v>0</v>
      </c>
      <c r="O21" s="1"/>
    </row>
    <row r="22" spans="1:15" ht="19.5" customHeight="1">
      <c r="A22" s="1"/>
      <c r="B22" s="12" t="s">
        <v>59</v>
      </c>
      <c r="C22" s="13" t="s">
        <v>93</v>
      </c>
      <c r="D22" s="14" t="s">
        <v>94</v>
      </c>
      <c r="E22" s="15">
        <v>10620</v>
      </c>
      <c r="F22" s="15">
        <v>10620</v>
      </c>
      <c r="G22" s="15">
        <v>0</v>
      </c>
      <c r="H22" s="15">
        <v>0</v>
      </c>
      <c r="I22" s="15">
        <v>0</v>
      </c>
      <c r="J22" s="16">
        <v>0</v>
      </c>
      <c r="K22" s="17">
        <v>0</v>
      </c>
      <c r="L22" s="17">
        <v>0</v>
      </c>
      <c r="M22" s="17">
        <v>0</v>
      </c>
      <c r="N22" s="18">
        <v>0</v>
      </c>
      <c r="O22" s="1"/>
    </row>
    <row r="23" spans="1:15" ht="19.5" customHeight="1">
      <c r="A23" s="1"/>
      <c r="B23" s="1"/>
      <c r="C23" s="19" t="s">
        <v>95</v>
      </c>
      <c r="D23" s="20" t="s">
        <v>96</v>
      </c>
      <c r="E23" s="21">
        <v>10620</v>
      </c>
      <c r="F23" s="21">
        <v>10620</v>
      </c>
      <c r="G23" s="15">
        <v>0</v>
      </c>
      <c r="H23" s="15">
        <v>0</v>
      </c>
      <c r="I23" s="15">
        <v>0</v>
      </c>
      <c r="J23" s="16">
        <v>0</v>
      </c>
      <c r="K23" s="17">
        <v>0</v>
      </c>
      <c r="L23" s="17">
        <v>0</v>
      </c>
      <c r="M23" s="17">
        <v>0</v>
      </c>
      <c r="N23" s="18">
        <v>0</v>
      </c>
      <c r="O23" s="1"/>
    </row>
    <row r="24" spans="1:15" ht="12.75" customHeight="1">
      <c r="A24" s="1"/>
      <c r="B24" s="12" t="s">
        <v>59</v>
      </c>
      <c r="C24" s="13" t="s">
        <v>97</v>
      </c>
      <c r="D24" s="14" t="s">
        <v>12</v>
      </c>
      <c r="E24" s="15">
        <v>14350</v>
      </c>
      <c r="F24" s="15">
        <v>14350</v>
      </c>
      <c r="G24" s="15">
        <v>1100</v>
      </c>
      <c r="H24" s="15">
        <v>1231.37604</v>
      </c>
      <c r="I24" s="15">
        <v>131.37604</v>
      </c>
      <c r="J24" s="16">
        <v>1.1194327636363637</v>
      </c>
      <c r="K24" s="17">
        <v>1100</v>
      </c>
      <c r="L24" s="17">
        <v>1231.37604</v>
      </c>
      <c r="M24" s="17">
        <v>131.37604</v>
      </c>
      <c r="N24" s="18">
        <v>1.1194327636363637</v>
      </c>
      <c r="O24" s="1"/>
    </row>
    <row r="25" spans="1:15" ht="28.5" customHeight="1">
      <c r="A25" s="1"/>
      <c r="B25" s="12" t="s">
        <v>59</v>
      </c>
      <c r="C25" s="13" t="s">
        <v>98</v>
      </c>
      <c r="D25" s="14" t="s">
        <v>99</v>
      </c>
      <c r="E25" s="15">
        <v>14350</v>
      </c>
      <c r="F25" s="15">
        <v>14350</v>
      </c>
      <c r="G25" s="15">
        <v>1100</v>
      </c>
      <c r="H25" s="15">
        <v>1231.37604</v>
      </c>
      <c r="I25" s="15">
        <v>131.37604</v>
      </c>
      <c r="J25" s="16">
        <v>1.1194327636363637</v>
      </c>
      <c r="K25" s="17">
        <v>1100</v>
      </c>
      <c r="L25" s="17">
        <v>1231.37604</v>
      </c>
      <c r="M25" s="17">
        <v>131.37604</v>
      </c>
      <c r="N25" s="18">
        <v>1.1194327636363637</v>
      </c>
      <c r="O25" s="1"/>
    </row>
    <row r="26" spans="1:15" ht="19.5" customHeight="1">
      <c r="A26" s="1"/>
      <c r="B26" s="1"/>
      <c r="C26" s="19" t="s">
        <v>98</v>
      </c>
      <c r="D26" s="20" t="s">
        <v>99</v>
      </c>
      <c r="E26" s="21">
        <v>14350</v>
      </c>
      <c r="F26" s="21">
        <v>14350</v>
      </c>
      <c r="G26" s="15">
        <v>1100</v>
      </c>
      <c r="H26" s="15">
        <v>1231.37604</v>
      </c>
      <c r="I26" s="15">
        <v>131.37604</v>
      </c>
      <c r="J26" s="16">
        <v>1.1194327636363637</v>
      </c>
      <c r="K26" s="17">
        <v>1100</v>
      </c>
      <c r="L26" s="17">
        <v>1231.37604</v>
      </c>
      <c r="M26" s="17">
        <v>131.37604</v>
      </c>
      <c r="N26" s="18">
        <v>1.1194327636363637</v>
      </c>
      <c r="O26" s="1"/>
    </row>
    <row r="27" spans="1:15" ht="28.5" customHeight="1">
      <c r="A27" s="1"/>
      <c r="B27" s="12" t="s">
        <v>59</v>
      </c>
      <c r="C27" s="13" t="s">
        <v>100</v>
      </c>
      <c r="D27" s="14" t="s">
        <v>101</v>
      </c>
      <c r="E27" s="15">
        <v>155530</v>
      </c>
      <c r="F27" s="15">
        <v>155530</v>
      </c>
      <c r="G27" s="15">
        <v>13420</v>
      </c>
      <c r="H27" s="15">
        <v>12584.5371</v>
      </c>
      <c r="I27" s="15">
        <v>-835.4629</v>
      </c>
      <c r="J27" s="16">
        <v>0.9377449403874814</v>
      </c>
      <c r="K27" s="17">
        <v>13420</v>
      </c>
      <c r="L27" s="17">
        <v>12584.5371</v>
      </c>
      <c r="M27" s="17">
        <v>-835.4629</v>
      </c>
      <c r="N27" s="18">
        <v>0.9377449403874814</v>
      </c>
      <c r="O27" s="1"/>
    </row>
    <row r="28" spans="1:15" ht="12.75" customHeight="1">
      <c r="A28" s="1"/>
      <c r="B28" s="12" t="s">
        <v>59</v>
      </c>
      <c r="C28" s="13" t="s">
        <v>102</v>
      </c>
      <c r="D28" s="14" t="s">
        <v>103</v>
      </c>
      <c r="E28" s="15">
        <v>117030</v>
      </c>
      <c r="F28" s="15">
        <v>117030</v>
      </c>
      <c r="G28" s="15">
        <v>10210</v>
      </c>
      <c r="H28" s="15">
        <v>9397.89981</v>
      </c>
      <c r="I28" s="15">
        <v>-812.10019</v>
      </c>
      <c r="J28" s="16">
        <v>0.9204603143976494</v>
      </c>
      <c r="K28" s="17">
        <v>10210</v>
      </c>
      <c r="L28" s="17">
        <v>9397.89981</v>
      </c>
      <c r="M28" s="17">
        <v>-812.10019</v>
      </c>
      <c r="N28" s="18">
        <v>0.9204603143976494</v>
      </c>
      <c r="O28" s="1"/>
    </row>
    <row r="29" spans="1:15" ht="28.5" customHeight="1">
      <c r="A29" s="1"/>
      <c r="B29" s="1"/>
      <c r="C29" s="19" t="s">
        <v>104</v>
      </c>
      <c r="D29" s="20" t="s">
        <v>105</v>
      </c>
      <c r="E29" s="21">
        <v>310</v>
      </c>
      <c r="F29" s="21">
        <v>310</v>
      </c>
      <c r="G29" s="15">
        <v>50</v>
      </c>
      <c r="H29" s="15">
        <v>68.9045</v>
      </c>
      <c r="I29" s="15">
        <v>18.9045</v>
      </c>
      <c r="J29" s="16">
        <v>1.37809</v>
      </c>
      <c r="K29" s="17">
        <v>50</v>
      </c>
      <c r="L29" s="17">
        <v>68.9045</v>
      </c>
      <c r="M29" s="17">
        <v>18.9045</v>
      </c>
      <c r="N29" s="18">
        <v>1.37809</v>
      </c>
      <c r="O29" s="1"/>
    </row>
    <row r="30" spans="1:15" ht="28.5" customHeight="1">
      <c r="A30" s="1"/>
      <c r="B30" s="1"/>
      <c r="C30" s="19" t="s">
        <v>106</v>
      </c>
      <c r="D30" s="20" t="s">
        <v>107</v>
      </c>
      <c r="E30" s="21">
        <v>850</v>
      </c>
      <c r="F30" s="21">
        <v>850</v>
      </c>
      <c r="G30" s="15">
        <v>15</v>
      </c>
      <c r="H30" s="15">
        <v>1.30199</v>
      </c>
      <c r="I30" s="15">
        <v>-13.69801</v>
      </c>
      <c r="J30" s="16">
        <v>0.08679933333333334</v>
      </c>
      <c r="K30" s="17">
        <v>15</v>
      </c>
      <c r="L30" s="17">
        <v>1.30199</v>
      </c>
      <c r="M30" s="17">
        <v>-13.69801</v>
      </c>
      <c r="N30" s="18">
        <v>0.08679933333333334</v>
      </c>
      <c r="O30" s="1"/>
    </row>
    <row r="31" spans="1:15" ht="28.5" customHeight="1">
      <c r="A31" s="1"/>
      <c r="B31" s="1"/>
      <c r="C31" s="19" t="s">
        <v>108</v>
      </c>
      <c r="D31" s="20" t="s">
        <v>109</v>
      </c>
      <c r="E31" s="21">
        <v>480</v>
      </c>
      <c r="F31" s="21">
        <v>480</v>
      </c>
      <c r="G31" s="15">
        <v>0</v>
      </c>
      <c r="H31" s="15">
        <v>0.146</v>
      </c>
      <c r="I31" s="15">
        <v>0.146</v>
      </c>
      <c r="J31" s="16">
        <v>0</v>
      </c>
      <c r="K31" s="17">
        <v>0</v>
      </c>
      <c r="L31" s="17">
        <v>0.146</v>
      </c>
      <c r="M31" s="17">
        <v>0.146</v>
      </c>
      <c r="N31" s="18">
        <v>0</v>
      </c>
      <c r="O31" s="1"/>
    </row>
    <row r="32" spans="1:15" ht="28.5" customHeight="1">
      <c r="A32" s="1"/>
      <c r="B32" s="1"/>
      <c r="C32" s="19" t="s">
        <v>110</v>
      </c>
      <c r="D32" s="20" t="s">
        <v>111</v>
      </c>
      <c r="E32" s="21">
        <v>5600</v>
      </c>
      <c r="F32" s="21">
        <v>5600</v>
      </c>
      <c r="G32" s="15">
        <v>1200</v>
      </c>
      <c r="H32" s="15">
        <v>1138.4183</v>
      </c>
      <c r="I32" s="15">
        <v>-61.5817</v>
      </c>
      <c r="J32" s="16">
        <v>0.9486819166666667</v>
      </c>
      <c r="K32" s="17">
        <v>1200</v>
      </c>
      <c r="L32" s="17">
        <v>1138.4183</v>
      </c>
      <c r="M32" s="17">
        <v>-61.5817</v>
      </c>
      <c r="N32" s="18">
        <v>0.9486819166666667</v>
      </c>
      <c r="O32" s="1"/>
    </row>
    <row r="33" spans="1:15" ht="12.75" customHeight="1">
      <c r="A33" s="1"/>
      <c r="B33" s="1"/>
      <c r="C33" s="19" t="s">
        <v>112</v>
      </c>
      <c r="D33" s="20" t="s">
        <v>113</v>
      </c>
      <c r="E33" s="21">
        <v>58000</v>
      </c>
      <c r="F33" s="21">
        <v>58000</v>
      </c>
      <c r="G33" s="15">
        <v>4650</v>
      </c>
      <c r="H33" s="15">
        <v>5205.14128</v>
      </c>
      <c r="I33" s="15">
        <v>555.14128</v>
      </c>
      <c r="J33" s="16">
        <v>1.1193852215053763</v>
      </c>
      <c r="K33" s="17">
        <v>4650</v>
      </c>
      <c r="L33" s="17">
        <v>5205.14128</v>
      </c>
      <c r="M33" s="17">
        <v>555.14128</v>
      </c>
      <c r="N33" s="18">
        <v>1.1193852215053763</v>
      </c>
      <c r="O33" s="1"/>
    </row>
    <row r="34" spans="1:15" ht="12.75" customHeight="1">
      <c r="A34" s="1"/>
      <c r="B34" s="1"/>
      <c r="C34" s="19" t="s">
        <v>114</v>
      </c>
      <c r="D34" s="20" t="s">
        <v>115</v>
      </c>
      <c r="E34" s="21">
        <v>43000</v>
      </c>
      <c r="F34" s="21">
        <v>43000</v>
      </c>
      <c r="G34" s="15">
        <v>3580</v>
      </c>
      <c r="H34" s="15">
        <v>2553.41575</v>
      </c>
      <c r="I34" s="15">
        <v>-1026.58425</v>
      </c>
      <c r="J34" s="16">
        <v>0.7132446229050279</v>
      </c>
      <c r="K34" s="17">
        <v>3580</v>
      </c>
      <c r="L34" s="17">
        <v>2553.41575</v>
      </c>
      <c r="M34" s="17">
        <v>-1026.58425</v>
      </c>
      <c r="N34" s="18">
        <v>0.7132446229050279</v>
      </c>
      <c r="O34" s="1"/>
    </row>
    <row r="35" spans="1:15" ht="12.75" customHeight="1">
      <c r="A35" s="1"/>
      <c r="B35" s="1"/>
      <c r="C35" s="19" t="s">
        <v>116</v>
      </c>
      <c r="D35" s="20" t="s">
        <v>117</v>
      </c>
      <c r="E35" s="21">
        <v>520</v>
      </c>
      <c r="F35" s="21">
        <v>520</v>
      </c>
      <c r="G35" s="15">
        <v>10</v>
      </c>
      <c r="H35" s="15">
        <v>7.74553</v>
      </c>
      <c r="I35" s="15">
        <v>-2.25447</v>
      </c>
      <c r="J35" s="16">
        <v>0.774553</v>
      </c>
      <c r="K35" s="17">
        <v>10</v>
      </c>
      <c r="L35" s="17">
        <v>7.74553</v>
      </c>
      <c r="M35" s="17">
        <v>-2.25447</v>
      </c>
      <c r="N35" s="18">
        <v>0.774553</v>
      </c>
      <c r="O35" s="1"/>
    </row>
    <row r="36" spans="1:15" ht="12.75" customHeight="1">
      <c r="A36" s="1"/>
      <c r="B36" s="1"/>
      <c r="C36" s="19" t="s">
        <v>118</v>
      </c>
      <c r="D36" s="20" t="s">
        <v>119</v>
      </c>
      <c r="E36" s="21">
        <v>8100</v>
      </c>
      <c r="F36" s="21">
        <v>8100</v>
      </c>
      <c r="G36" s="15">
        <v>675</v>
      </c>
      <c r="H36" s="15">
        <v>391.57646</v>
      </c>
      <c r="I36" s="15">
        <v>-283.42354</v>
      </c>
      <c r="J36" s="16">
        <v>0.5801132740740741</v>
      </c>
      <c r="K36" s="17">
        <v>675</v>
      </c>
      <c r="L36" s="17">
        <v>391.57646</v>
      </c>
      <c r="M36" s="17">
        <v>-283.42354</v>
      </c>
      <c r="N36" s="18">
        <v>0.5801132740740741</v>
      </c>
      <c r="O36" s="1"/>
    </row>
    <row r="37" spans="1:15" ht="12.75" customHeight="1">
      <c r="A37" s="1"/>
      <c r="B37" s="1"/>
      <c r="C37" s="19" t="s">
        <v>120</v>
      </c>
      <c r="D37" s="20" t="s">
        <v>121</v>
      </c>
      <c r="E37" s="21">
        <v>70</v>
      </c>
      <c r="F37" s="21">
        <v>70</v>
      </c>
      <c r="G37" s="15">
        <v>15</v>
      </c>
      <c r="H37" s="15">
        <v>0</v>
      </c>
      <c r="I37" s="15">
        <v>-15</v>
      </c>
      <c r="J37" s="16">
        <v>0</v>
      </c>
      <c r="K37" s="17">
        <v>15</v>
      </c>
      <c r="L37" s="17">
        <v>0</v>
      </c>
      <c r="M37" s="17">
        <v>-15</v>
      </c>
      <c r="N37" s="18">
        <v>0</v>
      </c>
      <c r="O37" s="1"/>
    </row>
    <row r="38" spans="1:15" ht="12.75" customHeight="1">
      <c r="A38" s="1"/>
      <c r="B38" s="1"/>
      <c r="C38" s="19" t="s">
        <v>122</v>
      </c>
      <c r="D38" s="20" t="s">
        <v>123</v>
      </c>
      <c r="E38" s="21">
        <v>100</v>
      </c>
      <c r="F38" s="21">
        <v>100</v>
      </c>
      <c r="G38" s="15">
        <v>15</v>
      </c>
      <c r="H38" s="15">
        <v>31.25</v>
      </c>
      <c r="I38" s="15">
        <v>16.25</v>
      </c>
      <c r="J38" s="16">
        <v>2.0833333333333335</v>
      </c>
      <c r="K38" s="17">
        <v>15</v>
      </c>
      <c r="L38" s="17">
        <v>31.25</v>
      </c>
      <c r="M38" s="17">
        <v>16.25</v>
      </c>
      <c r="N38" s="18">
        <v>2.0833333333333335</v>
      </c>
      <c r="O38" s="1"/>
    </row>
    <row r="39" spans="1:15" ht="12.75" customHeight="1">
      <c r="A39" s="1"/>
      <c r="B39" s="12" t="s">
        <v>59</v>
      </c>
      <c r="C39" s="13" t="s">
        <v>124</v>
      </c>
      <c r="D39" s="14" t="s">
        <v>13</v>
      </c>
      <c r="E39" s="15">
        <v>38500</v>
      </c>
      <c r="F39" s="15">
        <v>38500</v>
      </c>
      <c r="G39" s="15">
        <v>3210</v>
      </c>
      <c r="H39" s="15">
        <v>3186.63729</v>
      </c>
      <c r="I39" s="15">
        <v>-23.36271</v>
      </c>
      <c r="J39" s="16">
        <v>0.9927218971962617</v>
      </c>
      <c r="K39" s="17">
        <v>3210</v>
      </c>
      <c r="L39" s="17">
        <v>3186.63729</v>
      </c>
      <c r="M39" s="17">
        <v>-23.36271</v>
      </c>
      <c r="N39" s="18">
        <v>0.9927218971962617</v>
      </c>
      <c r="O39" s="1"/>
    </row>
    <row r="40" spans="1:15" ht="12.75" customHeight="1">
      <c r="A40" s="1"/>
      <c r="B40" s="1"/>
      <c r="C40" s="19" t="s">
        <v>125</v>
      </c>
      <c r="D40" s="20" t="s">
        <v>27</v>
      </c>
      <c r="E40" s="21">
        <v>8050</v>
      </c>
      <c r="F40" s="21">
        <v>8050</v>
      </c>
      <c r="G40" s="15">
        <v>500</v>
      </c>
      <c r="H40" s="15">
        <v>553.94919</v>
      </c>
      <c r="I40" s="15">
        <v>53.94919</v>
      </c>
      <c r="J40" s="16">
        <v>1.10789838</v>
      </c>
      <c r="K40" s="17">
        <v>500</v>
      </c>
      <c r="L40" s="17">
        <v>553.94919</v>
      </c>
      <c r="M40" s="17">
        <v>53.94919</v>
      </c>
      <c r="N40" s="18">
        <v>1.10789838</v>
      </c>
      <c r="O40" s="1"/>
    </row>
    <row r="41" spans="1:15" ht="12.75" customHeight="1">
      <c r="A41" s="1"/>
      <c r="B41" s="1"/>
      <c r="C41" s="19" t="s">
        <v>126</v>
      </c>
      <c r="D41" s="20" t="s">
        <v>14</v>
      </c>
      <c r="E41" s="21">
        <v>29500</v>
      </c>
      <c r="F41" s="21">
        <v>29500</v>
      </c>
      <c r="G41" s="15">
        <v>2700</v>
      </c>
      <c r="H41" s="15">
        <v>2452.85727</v>
      </c>
      <c r="I41" s="15">
        <v>-247.14273</v>
      </c>
      <c r="J41" s="16">
        <v>0.9084656555555556</v>
      </c>
      <c r="K41" s="17">
        <v>2700</v>
      </c>
      <c r="L41" s="17">
        <v>2452.85727</v>
      </c>
      <c r="M41" s="17">
        <v>-247.14273</v>
      </c>
      <c r="N41" s="18">
        <v>0.9084656555555556</v>
      </c>
      <c r="O41" s="1"/>
    </row>
    <row r="42" spans="1:15" ht="37.5" customHeight="1">
      <c r="A42" s="1"/>
      <c r="B42" s="1"/>
      <c r="C42" s="19" t="s">
        <v>127</v>
      </c>
      <c r="D42" s="20" t="s">
        <v>128</v>
      </c>
      <c r="E42" s="21">
        <v>950</v>
      </c>
      <c r="F42" s="21">
        <v>950</v>
      </c>
      <c r="G42" s="15">
        <v>10</v>
      </c>
      <c r="H42" s="15">
        <v>179.83083</v>
      </c>
      <c r="I42" s="15">
        <v>169.83083</v>
      </c>
      <c r="J42" s="16">
        <v>17.983083</v>
      </c>
      <c r="K42" s="17">
        <v>10</v>
      </c>
      <c r="L42" s="17">
        <v>179.83083</v>
      </c>
      <c r="M42" s="17">
        <v>169.83083</v>
      </c>
      <c r="N42" s="18">
        <v>17.983083</v>
      </c>
      <c r="O42" s="1"/>
    </row>
    <row r="43" spans="1:15" ht="12.75" customHeight="1">
      <c r="A43" s="1"/>
      <c r="B43" s="12" t="s">
        <v>59</v>
      </c>
      <c r="C43" s="13" t="s">
        <v>129</v>
      </c>
      <c r="D43" s="14" t="s">
        <v>1</v>
      </c>
      <c r="E43" s="15">
        <v>5810</v>
      </c>
      <c r="F43" s="15">
        <v>5810</v>
      </c>
      <c r="G43" s="15">
        <v>499.025</v>
      </c>
      <c r="H43" s="15">
        <v>354.53434</v>
      </c>
      <c r="I43" s="15">
        <v>-144.49066</v>
      </c>
      <c r="J43" s="16">
        <v>0.7104540654275838</v>
      </c>
      <c r="K43" s="17">
        <v>499.025</v>
      </c>
      <c r="L43" s="17">
        <v>354.53434</v>
      </c>
      <c r="M43" s="17">
        <v>-144.49066</v>
      </c>
      <c r="N43" s="18">
        <v>0.7104540654275838</v>
      </c>
      <c r="O43" s="1"/>
    </row>
    <row r="44" spans="1:15" ht="12.75" customHeight="1">
      <c r="A44" s="1"/>
      <c r="B44" s="12" t="s">
        <v>59</v>
      </c>
      <c r="C44" s="13" t="s">
        <v>130</v>
      </c>
      <c r="D44" s="14" t="s">
        <v>2</v>
      </c>
      <c r="E44" s="15">
        <v>1210</v>
      </c>
      <c r="F44" s="15">
        <v>1210</v>
      </c>
      <c r="G44" s="15">
        <v>85</v>
      </c>
      <c r="H44" s="15">
        <v>9.68056</v>
      </c>
      <c r="I44" s="15">
        <v>-75.31944</v>
      </c>
      <c r="J44" s="16">
        <v>0.11388894117647058</v>
      </c>
      <c r="K44" s="17">
        <v>85</v>
      </c>
      <c r="L44" s="17">
        <v>9.68056</v>
      </c>
      <c r="M44" s="17">
        <v>-75.31944</v>
      </c>
      <c r="N44" s="18">
        <v>0.11388894117647058</v>
      </c>
      <c r="O44" s="1"/>
    </row>
    <row r="45" spans="1:15" ht="19.5" customHeight="1">
      <c r="A45" s="1"/>
      <c r="B45" s="12" t="s">
        <v>59</v>
      </c>
      <c r="C45" s="13" t="s">
        <v>131</v>
      </c>
      <c r="D45" s="14" t="s">
        <v>15</v>
      </c>
      <c r="E45" s="15">
        <v>1000</v>
      </c>
      <c r="F45" s="15">
        <v>1000</v>
      </c>
      <c r="G45" s="15">
        <v>80</v>
      </c>
      <c r="H45" s="15">
        <v>0</v>
      </c>
      <c r="I45" s="15">
        <v>-80</v>
      </c>
      <c r="J45" s="16">
        <v>0</v>
      </c>
      <c r="K45" s="17">
        <v>80</v>
      </c>
      <c r="L45" s="17">
        <v>0</v>
      </c>
      <c r="M45" s="17">
        <v>-80</v>
      </c>
      <c r="N45" s="18">
        <v>0</v>
      </c>
      <c r="O45" s="1"/>
    </row>
    <row r="46" spans="1:15" ht="19.5" customHeight="1">
      <c r="A46" s="1"/>
      <c r="B46" s="1"/>
      <c r="C46" s="19" t="s">
        <v>131</v>
      </c>
      <c r="D46" s="20" t="s">
        <v>15</v>
      </c>
      <c r="E46" s="21">
        <v>1000</v>
      </c>
      <c r="F46" s="21">
        <v>1000</v>
      </c>
      <c r="G46" s="15">
        <v>80</v>
      </c>
      <c r="H46" s="15">
        <v>0</v>
      </c>
      <c r="I46" s="15">
        <v>-80</v>
      </c>
      <c r="J46" s="16">
        <v>0</v>
      </c>
      <c r="K46" s="17">
        <v>80</v>
      </c>
      <c r="L46" s="17">
        <v>0</v>
      </c>
      <c r="M46" s="17">
        <v>-80</v>
      </c>
      <c r="N46" s="18">
        <v>0</v>
      </c>
      <c r="O46" s="1"/>
    </row>
    <row r="47" spans="1:15" ht="12.75" customHeight="1">
      <c r="A47" s="1"/>
      <c r="B47" s="12" t="s">
        <v>59</v>
      </c>
      <c r="C47" s="13" t="s">
        <v>132</v>
      </c>
      <c r="D47" s="14" t="s">
        <v>3</v>
      </c>
      <c r="E47" s="15">
        <v>210</v>
      </c>
      <c r="F47" s="15">
        <v>210</v>
      </c>
      <c r="G47" s="15">
        <v>5</v>
      </c>
      <c r="H47" s="15">
        <v>9.68056</v>
      </c>
      <c r="I47" s="15">
        <v>4.68056</v>
      </c>
      <c r="J47" s="16">
        <v>1.936112</v>
      </c>
      <c r="K47" s="17">
        <v>5</v>
      </c>
      <c r="L47" s="17">
        <v>9.68056</v>
      </c>
      <c r="M47" s="17">
        <v>4.68056</v>
      </c>
      <c r="N47" s="18">
        <v>1.936112</v>
      </c>
      <c r="O47" s="1"/>
    </row>
    <row r="48" spans="1:15" ht="12.75" customHeight="1">
      <c r="A48" s="1"/>
      <c r="B48" s="1"/>
      <c r="C48" s="19" t="s">
        <v>133</v>
      </c>
      <c r="D48" s="20" t="s">
        <v>16</v>
      </c>
      <c r="E48" s="21">
        <v>15</v>
      </c>
      <c r="F48" s="21">
        <v>15</v>
      </c>
      <c r="G48" s="15">
        <v>0</v>
      </c>
      <c r="H48" s="15">
        <v>0.339</v>
      </c>
      <c r="I48" s="15">
        <v>0.339</v>
      </c>
      <c r="J48" s="16">
        <v>0</v>
      </c>
      <c r="K48" s="17">
        <v>0</v>
      </c>
      <c r="L48" s="17">
        <v>0.339</v>
      </c>
      <c r="M48" s="17">
        <v>0.339</v>
      </c>
      <c r="N48" s="18">
        <v>0</v>
      </c>
      <c r="O48" s="1"/>
    </row>
    <row r="49" spans="1:15" ht="28.5" customHeight="1">
      <c r="A49" s="1"/>
      <c r="B49" s="1"/>
      <c r="C49" s="19" t="s">
        <v>134</v>
      </c>
      <c r="D49" s="20" t="s">
        <v>135</v>
      </c>
      <c r="E49" s="21">
        <v>110</v>
      </c>
      <c r="F49" s="21">
        <v>110</v>
      </c>
      <c r="G49" s="15">
        <v>5</v>
      </c>
      <c r="H49" s="15">
        <v>0</v>
      </c>
      <c r="I49" s="15">
        <v>-5</v>
      </c>
      <c r="J49" s="16">
        <v>0</v>
      </c>
      <c r="K49" s="17">
        <v>5</v>
      </c>
      <c r="L49" s="17">
        <v>0</v>
      </c>
      <c r="M49" s="17">
        <v>-5</v>
      </c>
      <c r="N49" s="18">
        <v>0</v>
      </c>
      <c r="O49" s="1"/>
    </row>
    <row r="50" spans="1:15" ht="12.75" customHeight="1">
      <c r="A50" s="1"/>
      <c r="B50" s="1"/>
      <c r="C50" s="19" t="s">
        <v>136</v>
      </c>
      <c r="D50" s="20" t="s">
        <v>28</v>
      </c>
      <c r="E50" s="21">
        <v>85</v>
      </c>
      <c r="F50" s="21">
        <v>85</v>
      </c>
      <c r="G50" s="15">
        <v>0</v>
      </c>
      <c r="H50" s="15">
        <v>9.34156</v>
      </c>
      <c r="I50" s="15">
        <v>9.34156</v>
      </c>
      <c r="J50" s="16">
        <v>0</v>
      </c>
      <c r="K50" s="17">
        <v>0</v>
      </c>
      <c r="L50" s="17">
        <v>9.34156</v>
      </c>
      <c r="M50" s="17">
        <v>9.34156</v>
      </c>
      <c r="N50" s="18">
        <v>0</v>
      </c>
      <c r="O50" s="1"/>
    </row>
    <row r="51" spans="1:15" ht="19.5" customHeight="1">
      <c r="A51" s="1"/>
      <c r="B51" s="12" t="s">
        <v>59</v>
      </c>
      <c r="C51" s="13" t="s">
        <v>137</v>
      </c>
      <c r="D51" s="14" t="s">
        <v>17</v>
      </c>
      <c r="E51" s="15">
        <v>3800</v>
      </c>
      <c r="F51" s="15">
        <v>3800</v>
      </c>
      <c r="G51" s="15">
        <v>364</v>
      </c>
      <c r="H51" s="15">
        <v>239.88483</v>
      </c>
      <c r="I51" s="15">
        <v>-124.11517</v>
      </c>
      <c r="J51" s="16">
        <v>0.6590242582417583</v>
      </c>
      <c r="K51" s="17">
        <v>364</v>
      </c>
      <c r="L51" s="17">
        <v>239.88483</v>
      </c>
      <c r="M51" s="17">
        <v>-124.11517</v>
      </c>
      <c r="N51" s="18">
        <v>0.6590242582417583</v>
      </c>
      <c r="O51" s="1"/>
    </row>
    <row r="52" spans="1:15" ht="12.75" customHeight="1">
      <c r="A52" s="1"/>
      <c r="B52" s="12" t="s">
        <v>59</v>
      </c>
      <c r="C52" s="13" t="s">
        <v>138</v>
      </c>
      <c r="D52" s="14" t="s">
        <v>18</v>
      </c>
      <c r="E52" s="15">
        <v>2050</v>
      </c>
      <c r="F52" s="15">
        <v>2050</v>
      </c>
      <c r="G52" s="15">
        <v>218.5</v>
      </c>
      <c r="H52" s="15">
        <v>153.09279</v>
      </c>
      <c r="I52" s="15">
        <v>-65.40721</v>
      </c>
      <c r="J52" s="16">
        <v>0.7006535011441648</v>
      </c>
      <c r="K52" s="17">
        <v>218.5</v>
      </c>
      <c r="L52" s="17">
        <v>153.09279</v>
      </c>
      <c r="M52" s="17">
        <v>-65.40721</v>
      </c>
      <c r="N52" s="18">
        <v>0.7006535011441648</v>
      </c>
      <c r="O52" s="1"/>
    </row>
    <row r="53" spans="1:15" ht="28.5" customHeight="1">
      <c r="A53" s="1"/>
      <c r="B53" s="1"/>
      <c r="C53" s="19" t="s">
        <v>139</v>
      </c>
      <c r="D53" s="20" t="s">
        <v>140</v>
      </c>
      <c r="E53" s="21">
        <v>120</v>
      </c>
      <c r="F53" s="21">
        <v>120</v>
      </c>
      <c r="G53" s="15">
        <v>8.5</v>
      </c>
      <c r="H53" s="15">
        <v>5.785</v>
      </c>
      <c r="I53" s="15">
        <v>-2.715</v>
      </c>
      <c r="J53" s="16">
        <v>0.6805882352941176</v>
      </c>
      <c r="K53" s="17">
        <v>8.5</v>
      </c>
      <c r="L53" s="17">
        <v>5.785</v>
      </c>
      <c r="M53" s="17">
        <v>-2.715</v>
      </c>
      <c r="N53" s="18">
        <v>0.6805882352941176</v>
      </c>
      <c r="O53" s="1"/>
    </row>
    <row r="54" spans="1:15" ht="12.75" customHeight="1">
      <c r="A54" s="1"/>
      <c r="B54" s="1"/>
      <c r="C54" s="19" t="s">
        <v>141</v>
      </c>
      <c r="D54" s="20" t="s">
        <v>19</v>
      </c>
      <c r="E54" s="21">
        <v>1800</v>
      </c>
      <c r="F54" s="21">
        <v>1800</v>
      </c>
      <c r="G54" s="15">
        <v>200</v>
      </c>
      <c r="H54" s="15">
        <v>147.28779</v>
      </c>
      <c r="I54" s="15">
        <v>-52.71221</v>
      </c>
      <c r="J54" s="16">
        <v>0.73643895</v>
      </c>
      <c r="K54" s="17">
        <v>200</v>
      </c>
      <c r="L54" s="17">
        <v>147.28779</v>
      </c>
      <c r="M54" s="17">
        <v>-52.71221</v>
      </c>
      <c r="N54" s="18">
        <v>0.73643895</v>
      </c>
      <c r="O54" s="1"/>
    </row>
    <row r="55" spans="1:15" ht="19.5" customHeight="1">
      <c r="A55" s="1"/>
      <c r="B55" s="1"/>
      <c r="C55" s="19" t="s">
        <v>142</v>
      </c>
      <c r="D55" s="20" t="s">
        <v>143</v>
      </c>
      <c r="E55" s="21">
        <v>130</v>
      </c>
      <c r="F55" s="21">
        <v>130</v>
      </c>
      <c r="G55" s="15">
        <v>10</v>
      </c>
      <c r="H55" s="15">
        <v>0.02</v>
      </c>
      <c r="I55" s="15">
        <v>-9.98</v>
      </c>
      <c r="J55" s="16">
        <v>0.002</v>
      </c>
      <c r="K55" s="17">
        <v>10</v>
      </c>
      <c r="L55" s="17">
        <v>0.02</v>
      </c>
      <c r="M55" s="17">
        <v>-9.98</v>
      </c>
      <c r="N55" s="18">
        <v>0.002</v>
      </c>
      <c r="O55" s="1"/>
    </row>
    <row r="56" spans="1:15" ht="28.5" customHeight="1">
      <c r="A56" s="1"/>
      <c r="B56" s="12" t="s">
        <v>59</v>
      </c>
      <c r="C56" s="13" t="s">
        <v>144</v>
      </c>
      <c r="D56" s="14" t="s">
        <v>29</v>
      </c>
      <c r="E56" s="15">
        <v>1710</v>
      </c>
      <c r="F56" s="15">
        <v>1710</v>
      </c>
      <c r="G56" s="15">
        <v>142.5</v>
      </c>
      <c r="H56" s="15">
        <v>83.79233</v>
      </c>
      <c r="I56" s="15">
        <v>-58.70767</v>
      </c>
      <c r="J56" s="16">
        <v>0.588016350877193</v>
      </c>
      <c r="K56" s="17">
        <v>142.5</v>
      </c>
      <c r="L56" s="17">
        <v>83.79233</v>
      </c>
      <c r="M56" s="17">
        <v>-58.70767</v>
      </c>
      <c r="N56" s="18">
        <v>0.588016350877193</v>
      </c>
      <c r="O56" s="1"/>
    </row>
    <row r="57" spans="1:15" ht="28.5" customHeight="1">
      <c r="A57" s="1"/>
      <c r="B57" s="1"/>
      <c r="C57" s="19" t="s">
        <v>145</v>
      </c>
      <c r="D57" s="20" t="s">
        <v>30</v>
      </c>
      <c r="E57" s="21">
        <v>1710</v>
      </c>
      <c r="F57" s="21">
        <v>1710</v>
      </c>
      <c r="G57" s="15">
        <v>142.5</v>
      </c>
      <c r="H57" s="15">
        <v>83.79233</v>
      </c>
      <c r="I57" s="15">
        <v>-58.70767</v>
      </c>
      <c r="J57" s="16">
        <v>0.588016350877193</v>
      </c>
      <c r="K57" s="17">
        <v>142.5</v>
      </c>
      <c r="L57" s="17">
        <v>83.79233</v>
      </c>
      <c r="M57" s="17">
        <v>-58.70767</v>
      </c>
      <c r="N57" s="18">
        <v>0.588016350877193</v>
      </c>
      <c r="O57" s="1"/>
    </row>
    <row r="58" spans="1:15" ht="12.75" customHeight="1">
      <c r="A58" s="1"/>
      <c r="B58" s="12" t="s">
        <v>59</v>
      </c>
      <c r="C58" s="13" t="s">
        <v>146</v>
      </c>
      <c r="D58" s="14" t="s">
        <v>20</v>
      </c>
      <c r="E58" s="15">
        <v>40</v>
      </c>
      <c r="F58" s="15">
        <v>40</v>
      </c>
      <c r="G58" s="15">
        <v>3</v>
      </c>
      <c r="H58" s="15">
        <v>2.99971</v>
      </c>
      <c r="I58" s="15">
        <v>-0.00029</v>
      </c>
      <c r="J58" s="16">
        <v>0.9999033333333334</v>
      </c>
      <c r="K58" s="17">
        <v>3</v>
      </c>
      <c r="L58" s="17">
        <v>2.99971</v>
      </c>
      <c r="M58" s="17">
        <v>-0.00029</v>
      </c>
      <c r="N58" s="18">
        <v>0.9999033333333334</v>
      </c>
      <c r="O58" s="1"/>
    </row>
    <row r="59" spans="1:15" ht="28.5" customHeight="1">
      <c r="A59" s="1"/>
      <c r="B59" s="1"/>
      <c r="C59" s="19" t="s">
        <v>147</v>
      </c>
      <c r="D59" s="20" t="s">
        <v>21</v>
      </c>
      <c r="E59" s="21">
        <v>28</v>
      </c>
      <c r="F59" s="21">
        <v>28</v>
      </c>
      <c r="G59" s="15">
        <v>2</v>
      </c>
      <c r="H59" s="15">
        <v>2.23471</v>
      </c>
      <c r="I59" s="15">
        <v>0.23471</v>
      </c>
      <c r="J59" s="16">
        <v>1.117355</v>
      </c>
      <c r="K59" s="17">
        <v>2</v>
      </c>
      <c r="L59" s="17">
        <v>2.23471</v>
      </c>
      <c r="M59" s="17">
        <v>0.23471</v>
      </c>
      <c r="N59" s="18">
        <v>1.117355</v>
      </c>
      <c r="O59" s="1"/>
    </row>
    <row r="60" spans="1:15" ht="28.5" customHeight="1">
      <c r="A60" s="1"/>
      <c r="B60" s="1"/>
      <c r="C60" s="19" t="s">
        <v>148</v>
      </c>
      <c r="D60" s="20" t="s">
        <v>31</v>
      </c>
      <c r="E60" s="21">
        <v>12</v>
      </c>
      <c r="F60" s="21">
        <v>12</v>
      </c>
      <c r="G60" s="15">
        <v>1</v>
      </c>
      <c r="H60" s="15">
        <v>0.765</v>
      </c>
      <c r="I60" s="15">
        <v>-0.235</v>
      </c>
      <c r="J60" s="16">
        <v>0.765</v>
      </c>
      <c r="K60" s="17">
        <v>1</v>
      </c>
      <c r="L60" s="17">
        <v>0.765</v>
      </c>
      <c r="M60" s="17">
        <v>-0.235</v>
      </c>
      <c r="N60" s="18">
        <v>0.765</v>
      </c>
      <c r="O60" s="1"/>
    </row>
    <row r="61" spans="1:15" ht="12.75" customHeight="1">
      <c r="A61" s="1"/>
      <c r="B61" s="12" t="s">
        <v>59</v>
      </c>
      <c r="C61" s="13" t="s">
        <v>149</v>
      </c>
      <c r="D61" s="14" t="s">
        <v>4</v>
      </c>
      <c r="E61" s="15">
        <v>800</v>
      </c>
      <c r="F61" s="15">
        <v>800</v>
      </c>
      <c r="G61" s="15">
        <v>50.025</v>
      </c>
      <c r="H61" s="15">
        <v>104.96895</v>
      </c>
      <c r="I61" s="15">
        <v>54.94395</v>
      </c>
      <c r="J61" s="16">
        <v>2.098329835082459</v>
      </c>
      <c r="K61" s="17">
        <v>50.025</v>
      </c>
      <c r="L61" s="17">
        <v>104.96895</v>
      </c>
      <c r="M61" s="17">
        <v>54.94395</v>
      </c>
      <c r="N61" s="18">
        <v>2.098329835082459</v>
      </c>
      <c r="O61" s="1"/>
    </row>
    <row r="62" spans="1:15" ht="12.75" customHeight="1">
      <c r="A62" s="1"/>
      <c r="B62" s="12" t="s">
        <v>59</v>
      </c>
      <c r="C62" s="13" t="s">
        <v>150</v>
      </c>
      <c r="D62" s="14" t="s">
        <v>3</v>
      </c>
      <c r="E62" s="15">
        <v>800</v>
      </c>
      <c r="F62" s="15">
        <v>800</v>
      </c>
      <c r="G62" s="15">
        <v>50.025</v>
      </c>
      <c r="H62" s="15">
        <v>104.96895</v>
      </c>
      <c r="I62" s="15">
        <v>54.94395</v>
      </c>
      <c r="J62" s="16">
        <v>2.098329835082459</v>
      </c>
      <c r="K62" s="17">
        <v>50.025</v>
      </c>
      <c r="L62" s="17">
        <v>104.96895</v>
      </c>
      <c r="M62" s="17">
        <v>54.94395</v>
      </c>
      <c r="N62" s="18">
        <v>2.098329835082459</v>
      </c>
      <c r="O62" s="1"/>
    </row>
    <row r="63" spans="1:15" ht="12.75" customHeight="1">
      <c r="A63" s="1"/>
      <c r="B63" s="1"/>
      <c r="C63" s="19" t="s">
        <v>151</v>
      </c>
      <c r="D63" s="20" t="s">
        <v>3</v>
      </c>
      <c r="E63" s="21">
        <v>800</v>
      </c>
      <c r="F63" s="21">
        <v>800</v>
      </c>
      <c r="G63" s="15">
        <v>50.025</v>
      </c>
      <c r="H63" s="15">
        <v>104.96895</v>
      </c>
      <c r="I63" s="15">
        <v>54.94395</v>
      </c>
      <c r="J63" s="16">
        <v>2.098329835082459</v>
      </c>
      <c r="K63" s="17">
        <v>50.025</v>
      </c>
      <c r="L63" s="17">
        <v>104.96895</v>
      </c>
      <c r="M63" s="17">
        <v>54.94395</v>
      </c>
      <c r="N63" s="18">
        <v>2.098329835082459</v>
      </c>
      <c r="O63" s="1"/>
    </row>
    <row r="64" spans="1:15" ht="12.75" customHeight="1">
      <c r="A64" s="1"/>
      <c r="B64" s="12" t="s">
        <v>59</v>
      </c>
      <c r="C64" s="13" t="s">
        <v>152</v>
      </c>
      <c r="D64" s="14" t="s">
        <v>5</v>
      </c>
      <c r="E64" s="15">
        <v>100883.754</v>
      </c>
      <c r="F64" s="15">
        <v>100883.754</v>
      </c>
      <c r="G64" s="15">
        <v>6241.094</v>
      </c>
      <c r="H64" s="15">
        <v>6231.094</v>
      </c>
      <c r="I64" s="15">
        <v>-10</v>
      </c>
      <c r="J64" s="16">
        <v>0.9983977168105463</v>
      </c>
      <c r="K64" s="17">
        <v>6241.094</v>
      </c>
      <c r="L64" s="17">
        <v>6231.094</v>
      </c>
      <c r="M64" s="17">
        <v>-10</v>
      </c>
      <c r="N64" s="18">
        <v>0.9983977168105463</v>
      </c>
      <c r="O64" s="1"/>
    </row>
    <row r="65" spans="1:15" ht="12.75" customHeight="1">
      <c r="A65" s="1"/>
      <c r="B65" s="12" t="s">
        <v>59</v>
      </c>
      <c r="C65" s="13" t="s">
        <v>153</v>
      </c>
      <c r="D65" s="14" t="s">
        <v>6</v>
      </c>
      <c r="E65" s="15">
        <v>100883.754</v>
      </c>
      <c r="F65" s="15">
        <v>100883.754</v>
      </c>
      <c r="G65" s="15">
        <v>6241.094</v>
      </c>
      <c r="H65" s="15">
        <v>6231.094</v>
      </c>
      <c r="I65" s="15">
        <v>-10</v>
      </c>
      <c r="J65" s="16">
        <v>0.9983977168105463</v>
      </c>
      <c r="K65" s="17">
        <v>6241.094</v>
      </c>
      <c r="L65" s="17">
        <v>6231.094</v>
      </c>
      <c r="M65" s="17">
        <v>-10</v>
      </c>
      <c r="N65" s="18">
        <v>0.9983977168105463</v>
      </c>
      <c r="O65" s="1"/>
    </row>
    <row r="66" spans="1:15" ht="12.75" customHeight="1">
      <c r="A66" s="1"/>
      <c r="B66" s="12" t="s">
        <v>59</v>
      </c>
      <c r="C66" s="13" t="s">
        <v>154</v>
      </c>
      <c r="D66" s="14" t="s">
        <v>50</v>
      </c>
      <c r="E66" s="15">
        <v>97877.4</v>
      </c>
      <c r="F66" s="15">
        <v>97877.4</v>
      </c>
      <c r="G66" s="15">
        <v>6109.4</v>
      </c>
      <c r="H66" s="15">
        <v>6109.4</v>
      </c>
      <c r="I66" s="15">
        <v>0</v>
      </c>
      <c r="J66" s="16">
        <v>1</v>
      </c>
      <c r="K66" s="17">
        <v>6109.4</v>
      </c>
      <c r="L66" s="17">
        <v>6109.4</v>
      </c>
      <c r="M66" s="17">
        <v>0</v>
      </c>
      <c r="N66" s="18">
        <v>1</v>
      </c>
      <c r="O66" s="1"/>
    </row>
    <row r="67" spans="1:15" ht="19.5" customHeight="1">
      <c r="A67" s="1"/>
      <c r="B67" s="1"/>
      <c r="C67" s="19" t="s">
        <v>155</v>
      </c>
      <c r="D67" s="20" t="s">
        <v>156</v>
      </c>
      <c r="E67" s="21">
        <v>97877.4</v>
      </c>
      <c r="F67" s="21">
        <v>97877.4</v>
      </c>
      <c r="G67" s="15">
        <v>6109.4</v>
      </c>
      <c r="H67" s="15">
        <v>6109.4</v>
      </c>
      <c r="I67" s="15">
        <v>0</v>
      </c>
      <c r="J67" s="16">
        <v>1</v>
      </c>
      <c r="K67" s="17">
        <v>6109.4</v>
      </c>
      <c r="L67" s="17">
        <v>6109.4</v>
      </c>
      <c r="M67" s="17">
        <v>0</v>
      </c>
      <c r="N67" s="18">
        <v>1</v>
      </c>
      <c r="O67" s="1"/>
    </row>
    <row r="68" spans="1:15" ht="19.5" customHeight="1">
      <c r="A68" s="1"/>
      <c r="B68" s="12" t="s">
        <v>59</v>
      </c>
      <c r="C68" s="13" t="s">
        <v>157</v>
      </c>
      <c r="D68" s="14" t="s">
        <v>7</v>
      </c>
      <c r="E68" s="15">
        <v>3006.354</v>
      </c>
      <c r="F68" s="15">
        <v>3006.354</v>
      </c>
      <c r="G68" s="15">
        <v>131.694</v>
      </c>
      <c r="H68" s="15">
        <v>121.694</v>
      </c>
      <c r="I68" s="15">
        <v>-10</v>
      </c>
      <c r="J68" s="16">
        <v>0.9240663963430377</v>
      </c>
      <c r="K68" s="17">
        <v>131.694</v>
      </c>
      <c r="L68" s="17">
        <v>121.694</v>
      </c>
      <c r="M68" s="17">
        <v>-10</v>
      </c>
      <c r="N68" s="18">
        <v>0.9240663963430377</v>
      </c>
      <c r="O68" s="1"/>
    </row>
    <row r="69" spans="1:15" ht="28.5" customHeight="1">
      <c r="A69" s="1"/>
      <c r="B69" s="1"/>
      <c r="C69" s="19" t="s">
        <v>158</v>
      </c>
      <c r="D69" s="20" t="s">
        <v>51</v>
      </c>
      <c r="E69" s="21">
        <v>1499.035</v>
      </c>
      <c r="F69" s="21">
        <v>1499.035</v>
      </c>
      <c r="G69" s="15">
        <v>93.568</v>
      </c>
      <c r="H69" s="15">
        <v>93.568</v>
      </c>
      <c r="I69" s="15">
        <v>0</v>
      </c>
      <c r="J69" s="16">
        <v>1</v>
      </c>
      <c r="K69" s="17">
        <v>93.568</v>
      </c>
      <c r="L69" s="17">
        <v>93.568</v>
      </c>
      <c r="M69" s="17">
        <v>0</v>
      </c>
      <c r="N69" s="18">
        <v>1</v>
      </c>
      <c r="O69" s="1"/>
    </row>
    <row r="70" spans="1:15" ht="28.5" customHeight="1">
      <c r="A70" s="1"/>
      <c r="B70" s="1"/>
      <c r="C70" s="19" t="s">
        <v>159</v>
      </c>
      <c r="D70" s="20" t="s">
        <v>32</v>
      </c>
      <c r="E70" s="21">
        <v>567.519</v>
      </c>
      <c r="F70" s="21">
        <v>567.519</v>
      </c>
      <c r="G70" s="15">
        <v>28.126</v>
      </c>
      <c r="H70" s="15">
        <v>28.126</v>
      </c>
      <c r="I70" s="15">
        <v>0</v>
      </c>
      <c r="J70" s="16">
        <v>1</v>
      </c>
      <c r="K70" s="17">
        <v>28.126</v>
      </c>
      <c r="L70" s="17">
        <v>28.126</v>
      </c>
      <c r="M70" s="17">
        <v>0</v>
      </c>
      <c r="N70" s="18">
        <v>1</v>
      </c>
      <c r="O70" s="1"/>
    </row>
    <row r="71" spans="1:15" ht="12.75" customHeight="1">
      <c r="A71" s="1"/>
      <c r="B71" s="1"/>
      <c r="C71" s="19" t="s">
        <v>160</v>
      </c>
      <c r="D71" s="20" t="s">
        <v>8</v>
      </c>
      <c r="E71" s="21">
        <v>939.8</v>
      </c>
      <c r="F71" s="21">
        <v>939.8</v>
      </c>
      <c r="G71" s="15">
        <v>10</v>
      </c>
      <c r="H71" s="15">
        <v>0</v>
      </c>
      <c r="I71" s="15">
        <v>-10</v>
      </c>
      <c r="J71" s="16">
        <v>0</v>
      </c>
      <c r="K71" s="17">
        <v>10</v>
      </c>
      <c r="L71" s="17">
        <v>0</v>
      </c>
      <c r="M71" s="17">
        <v>-10</v>
      </c>
      <c r="N71" s="18">
        <v>0</v>
      </c>
      <c r="O71" s="1"/>
    </row>
    <row r="72" spans="1:15" ht="12.75" customHeight="1">
      <c r="A72" s="1"/>
      <c r="B72" s="1"/>
      <c r="C72" s="22" t="s">
        <v>161</v>
      </c>
      <c r="D72" s="22"/>
      <c r="E72" s="15">
        <v>684120</v>
      </c>
      <c r="F72" s="15">
        <v>684120</v>
      </c>
      <c r="G72" s="15">
        <v>51255.025</v>
      </c>
      <c r="H72" s="15">
        <v>47475.92881</v>
      </c>
      <c r="I72" s="15">
        <v>-3779.09619</v>
      </c>
      <c r="J72" s="16">
        <v>0.9262687670135757</v>
      </c>
      <c r="K72" s="23">
        <v>51255.025</v>
      </c>
      <c r="L72" s="23">
        <v>47475.92881</v>
      </c>
      <c r="M72" s="23">
        <v>-3779.09619</v>
      </c>
      <c r="N72" s="24">
        <v>0.9262687670135757</v>
      </c>
      <c r="O72" s="1"/>
    </row>
    <row r="73" spans="1:15" ht="12.75" customHeight="1">
      <c r="A73" s="1"/>
      <c r="B73" s="1"/>
      <c r="C73" s="22" t="s">
        <v>162</v>
      </c>
      <c r="D73" s="22"/>
      <c r="E73" s="15">
        <v>785003.754</v>
      </c>
      <c r="F73" s="15">
        <v>785003.754</v>
      </c>
      <c r="G73" s="15">
        <v>57496.119</v>
      </c>
      <c r="H73" s="15">
        <v>53707.02281</v>
      </c>
      <c r="I73" s="15">
        <v>-3789.09619</v>
      </c>
      <c r="J73" s="16">
        <v>0.9340982268733652</v>
      </c>
      <c r="K73" s="23">
        <v>57496.119</v>
      </c>
      <c r="L73" s="23">
        <v>53707.02281</v>
      </c>
      <c r="M73" s="23">
        <v>-3789.09619</v>
      </c>
      <c r="N73" s="24">
        <v>0.9340982268733652</v>
      </c>
      <c r="O73" s="1"/>
    </row>
  </sheetData>
  <sheetProtection/>
  <mergeCells count="12">
    <mergeCell ref="C72:D72"/>
    <mergeCell ref="C73:D73"/>
    <mergeCell ref="B1:N1"/>
    <mergeCell ref="B2:N2"/>
    <mergeCell ref="B3:N3"/>
    <mergeCell ref="B4:B5"/>
    <mergeCell ref="C4:C5"/>
    <mergeCell ref="D4:D5"/>
    <mergeCell ref="E4:E5"/>
    <mergeCell ref="F4:F5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C1">
      <selection activeCell="G11" sqref="G11"/>
    </sheetView>
  </sheetViews>
  <sheetFormatPr defaultColWidth="9.33203125" defaultRowHeight="12.75"/>
  <cols>
    <col min="1" max="1" width="10.33203125" style="0" hidden="1" customWidth="1"/>
    <col min="2" max="2" width="5.16015625" style="0" hidden="1" customWidth="1"/>
    <col min="3" max="3" width="7.5" style="0" customWidth="1"/>
    <col min="4" max="4" width="42.66015625" style="0" customWidth="1"/>
    <col min="5" max="5" width="9.83203125" style="0" hidden="1" customWidth="1"/>
    <col min="6" max="6" width="7.16015625" style="0" customWidth="1"/>
    <col min="7" max="7" width="8" style="0" customWidth="1"/>
    <col min="8" max="8" width="6.5" style="0" customWidth="1"/>
    <col min="9" max="9" width="6.83203125" style="0" customWidth="1"/>
    <col min="10" max="10" width="7.5" style="0" customWidth="1"/>
    <col min="11" max="14" width="9.83203125" style="0" hidden="1" customWidth="1"/>
    <col min="15" max="16" width="10.33203125" style="0" hidden="1" customWidth="1"/>
    <col min="17" max="17" width="0" style="0" hidden="1" customWidth="1"/>
  </cols>
  <sheetData>
    <row r="1" spans="1:15" ht="36.75" customHeight="1">
      <c r="A1" s="1"/>
      <c r="B1" s="25" t="s">
        <v>56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/>
    </row>
    <row r="2" spans="1:15" ht="19.5" customHeight="1">
      <c r="A2" s="1"/>
      <c r="B2" s="25" t="s">
        <v>163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/>
    </row>
    <row r="3" spans="1:15" ht="15" customHeight="1">
      <c r="A3" s="1"/>
      <c r="B3" s="3" t="s">
        <v>164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5" ht="9.75" customHeight="1">
      <c r="A4" s="1"/>
      <c r="B4" s="26" t="s">
        <v>59</v>
      </c>
      <c r="C4" s="27" t="s">
        <v>60</v>
      </c>
      <c r="D4" s="27" t="s">
        <v>61</v>
      </c>
      <c r="E4" s="27" t="s">
        <v>62</v>
      </c>
      <c r="F4" s="27" t="s">
        <v>63</v>
      </c>
      <c r="G4" s="27" t="s">
        <v>64</v>
      </c>
      <c r="H4" s="27"/>
      <c r="I4" s="27"/>
      <c r="J4" s="27"/>
      <c r="K4" s="28" t="s">
        <v>65</v>
      </c>
      <c r="L4" s="29"/>
      <c r="M4" s="29"/>
      <c r="N4" s="29"/>
      <c r="O4" s="1"/>
    </row>
    <row r="5" spans="1:15" ht="37.5" customHeight="1">
      <c r="A5" s="1"/>
      <c r="B5" s="26"/>
      <c r="C5" s="27"/>
      <c r="D5" s="27"/>
      <c r="E5" s="27"/>
      <c r="F5" s="27"/>
      <c r="G5" s="30" t="s">
        <v>66</v>
      </c>
      <c r="H5" s="30" t="s">
        <v>67</v>
      </c>
      <c r="I5" s="30" t="s">
        <v>68</v>
      </c>
      <c r="J5" s="30" t="s">
        <v>69</v>
      </c>
      <c r="K5" s="31" t="s">
        <v>66</v>
      </c>
      <c r="L5" s="32" t="s">
        <v>67</v>
      </c>
      <c r="M5" s="32" t="s">
        <v>68</v>
      </c>
      <c r="N5" s="32" t="s">
        <v>69</v>
      </c>
      <c r="O5" s="1"/>
    </row>
    <row r="6" spans="1:15" ht="12.75" customHeight="1">
      <c r="A6" s="1"/>
      <c r="B6" s="12" t="s">
        <v>59</v>
      </c>
      <c r="C6" s="33" t="s">
        <v>70</v>
      </c>
      <c r="D6" s="34" t="s">
        <v>0</v>
      </c>
      <c r="E6" s="35">
        <v>28000</v>
      </c>
      <c r="F6" s="35">
        <v>28000</v>
      </c>
      <c r="G6" s="35">
        <v>0</v>
      </c>
      <c r="H6" s="35">
        <v>13.99527</v>
      </c>
      <c r="I6" s="35">
        <v>13.99527</v>
      </c>
      <c r="J6" s="36">
        <v>0</v>
      </c>
      <c r="K6" s="37">
        <v>0</v>
      </c>
      <c r="L6" s="37">
        <v>13.99527</v>
      </c>
      <c r="M6" s="37">
        <v>13.99527</v>
      </c>
      <c r="N6" s="38">
        <v>0</v>
      </c>
      <c r="O6" s="1"/>
    </row>
    <row r="7" spans="1:15" ht="12.75" customHeight="1">
      <c r="A7" s="1"/>
      <c r="B7" s="12" t="s">
        <v>59</v>
      </c>
      <c r="C7" s="33" t="s">
        <v>165</v>
      </c>
      <c r="D7" s="34" t="s">
        <v>33</v>
      </c>
      <c r="E7" s="35">
        <v>28000</v>
      </c>
      <c r="F7" s="35">
        <v>28000</v>
      </c>
      <c r="G7" s="35">
        <v>0</v>
      </c>
      <c r="H7" s="35">
        <v>13.99527</v>
      </c>
      <c r="I7" s="35">
        <v>13.99527</v>
      </c>
      <c r="J7" s="36">
        <v>0</v>
      </c>
      <c r="K7" s="37">
        <v>0</v>
      </c>
      <c r="L7" s="37">
        <v>13.99527</v>
      </c>
      <c r="M7" s="37">
        <v>13.99527</v>
      </c>
      <c r="N7" s="38">
        <v>0</v>
      </c>
      <c r="O7" s="1"/>
    </row>
    <row r="8" spans="1:15" ht="12.75" customHeight="1">
      <c r="A8" s="1"/>
      <c r="B8" s="12" t="s">
        <v>59</v>
      </c>
      <c r="C8" s="33" t="s">
        <v>166</v>
      </c>
      <c r="D8" s="34" t="s">
        <v>34</v>
      </c>
      <c r="E8" s="35">
        <v>28000</v>
      </c>
      <c r="F8" s="35">
        <v>28000</v>
      </c>
      <c r="G8" s="35">
        <v>0</v>
      </c>
      <c r="H8" s="35">
        <v>13.99527</v>
      </c>
      <c r="I8" s="35">
        <v>13.99527</v>
      </c>
      <c r="J8" s="36">
        <v>0</v>
      </c>
      <c r="K8" s="37">
        <v>0</v>
      </c>
      <c r="L8" s="37">
        <v>13.99527</v>
      </c>
      <c r="M8" s="37">
        <v>13.99527</v>
      </c>
      <c r="N8" s="38">
        <v>0</v>
      </c>
      <c r="O8" s="1"/>
    </row>
    <row r="9" spans="1:15" ht="37.5" customHeight="1">
      <c r="A9" s="1"/>
      <c r="B9" s="1"/>
      <c r="C9" s="39" t="s">
        <v>167</v>
      </c>
      <c r="D9" s="40" t="s">
        <v>52</v>
      </c>
      <c r="E9" s="41">
        <v>3000</v>
      </c>
      <c r="F9" s="41">
        <v>3000</v>
      </c>
      <c r="G9" s="35">
        <v>0</v>
      </c>
      <c r="H9" s="35">
        <v>12.52705</v>
      </c>
      <c r="I9" s="35">
        <v>12.52705</v>
      </c>
      <c r="J9" s="36">
        <v>0</v>
      </c>
      <c r="K9" s="37">
        <v>0</v>
      </c>
      <c r="L9" s="37">
        <v>12.52705</v>
      </c>
      <c r="M9" s="37">
        <v>12.52705</v>
      </c>
      <c r="N9" s="38">
        <v>0</v>
      </c>
      <c r="O9" s="1"/>
    </row>
    <row r="10" spans="1:15" ht="19.5" customHeight="1">
      <c r="A10" s="1"/>
      <c r="B10" s="1"/>
      <c r="C10" s="39" t="s">
        <v>168</v>
      </c>
      <c r="D10" s="40" t="s">
        <v>35</v>
      </c>
      <c r="E10" s="41">
        <v>5</v>
      </c>
      <c r="F10" s="41">
        <v>5</v>
      </c>
      <c r="G10" s="35">
        <v>0</v>
      </c>
      <c r="H10" s="35">
        <v>0</v>
      </c>
      <c r="I10" s="35">
        <v>0</v>
      </c>
      <c r="J10" s="36">
        <v>0</v>
      </c>
      <c r="K10" s="37">
        <v>0</v>
      </c>
      <c r="L10" s="37">
        <v>0</v>
      </c>
      <c r="M10" s="37">
        <v>0</v>
      </c>
      <c r="N10" s="38">
        <v>0</v>
      </c>
      <c r="O10" s="1"/>
    </row>
    <row r="11" spans="1:15" ht="28.5" customHeight="1">
      <c r="A11" s="1"/>
      <c r="B11" s="1"/>
      <c r="C11" s="39" t="s">
        <v>169</v>
      </c>
      <c r="D11" s="40" t="s">
        <v>36</v>
      </c>
      <c r="E11" s="41">
        <v>24995</v>
      </c>
      <c r="F11" s="41">
        <v>24995</v>
      </c>
      <c r="G11" s="35">
        <v>0</v>
      </c>
      <c r="H11" s="35">
        <v>1.46822</v>
      </c>
      <c r="I11" s="35">
        <v>1.46822</v>
      </c>
      <c r="J11" s="36">
        <v>0</v>
      </c>
      <c r="K11" s="37">
        <v>0</v>
      </c>
      <c r="L11" s="37">
        <v>1.46822</v>
      </c>
      <c r="M11" s="37">
        <v>1.46822</v>
      </c>
      <c r="N11" s="38">
        <v>0</v>
      </c>
      <c r="O11" s="1"/>
    </row>
    <row r="12" spans="1:15" ht="12.75" customHeight="1">
      <c r="A12" s="1"/>
      <c r="B12" s="12" t="s">
        <v>59</v>
      </c>
      <c r="C12" s="33" t="s">
        <v>129</v>
      </c>
      <c r="D12" s="34" t="s">
        <v>1</v>
      </c>
      <c r="E12" s="35">
        <v>9462.2</v>
      </c>
      <c r="F12" s="35">
        <v>9462.2</v>
      </c>
      <c r="G12" s="35">
        <v>788.5</v>
      </c>
      <c r="H12" s="35">
        <v>777.30813</v>
      </c>
      <c r="I12" s="35">
        <f>H12-G12</f>
        <v>-11.191869999999994</v>
      </c>
      <c r="J12" s="36">
        <f>(H12/G12)*100%</f>
        <v>0.985806125554851</v>
      </c>
      <c r="K12" s="37">
        <v>9462.2</v>
      </c>
      <c r="L12" s="37">
        <v>777.30813</v>
      </c>
      <c r="M12" s="37">
        <v>-8684.89187</v>
      </c>
      <c r="N12" s="38">
        <v>0.08214877406945531</v>
      </c>
      <c r="O12" s="1"/>
    </row>
    <row r="13" spans="1:15" ht="12.75" customHeight="1">
      <c r="A13" s="1"/>
      <c r="B13" s="12" t="s">
        <v>59</v>
      </c>
      <c r="C13" s="33" t="s">
        <v>130</v>
      </c>
      <c r="D13" s="34" t="s">
        <v>2</v>
      </c>
      <c r="E13" s="35">
        <v>0</v>
      </c>
      <c r="F13" s="35">
        <v>0</v>
      </c>
      <c r="G13" s="35">
        <v>0</v>
      </c>
      <c r="H13" s="35">
        <v>0.30727</v>
      </c>
      <c r="I13" s="35">
        <v>0.30727</v>
      </c>
      <c r="J13" s="36">
        <v>0</v>
      </c>
      <c r="K13" s="37">
        <v>0</v>
      </c>
      <c r="L13" s="37">
        <v>0.30727</v>
      </c>
      <c r="M13" s="37">
        <v>0.30727</v>
      </c>
      <c r="N13" s="38">
        <v>0</v>
      </c>
      <c r="O13" s="1"/>
    </row>
    <row r="14" spans="1:15" ht="28.5" customHeight="1">
      <c r="A14" s="1"/>
      <c r="B14" s="12" t="s">
        <v>59</v>
      </c>
      <c r="C14" s="33" t="s">
        <v>170</v>
      </c>
      <c r="D14" s="34" t="s">
        <v>53</v>
      </c>
      <c r="E14" s="35">
        <v>0</v>
      </c>
      <c r="F14" s="35">
        <v>0</v>
      </c>
      <c r="G14" s="35">
        <v>0</v>
      </c>
      <c r="H14" s="35">
        <v>0.30727</v>
      </c>
      <c r="I14" s="35">
        <v>0.30727</v>
      </c>
      <c r="J14" s="36">
        <v>0</v>
      </c>
      <c r="K14" s="37">
        <v>0</v>
      </c>
      <c r="L14" s="37">
        <v>0.30727</v>
      </c>
      <c r="M14" s="37">
        <v>0.30727</v>
      </c>
      <c r="N14" s="38">
        <v>0</v>
      </c>
      <c r="O14" s="1"/>
    </row>
    <row r="15" spans="1:15" ht="19.5" customHeight="1">
      <c r="A15" s="1"/>
      <c r="B15" s="1"/>
      <c r="C15" s="39" t="s">
        <v>170</v>
      </c>
      <c r="D15" s="40" t="s">
        <v>53</v>
      </c>
      <c r="E15" s="41">
        <v>0</v>
      </c>
      <c r="F15" s="41">
        <v>0</v>
      </c>
      <c r="G15" s="35">
        <v>0</v>
      </c>
      <c r="H15" s="35">
        <v>0.30727</v>
      </c>
      <c r="I15" s="35">
        <v>0.30727</v>
      </c>
      <c r="J15" s="36">
        <v>0</v>
      </c>
      <c r="K15" s="37">
        <v>0</v>
      </c>
      <c r="L15" s="37">
        <v>0.30727</v>
      </c>
      <c r="M15" s="37">
        <v>0.30727</v>
      </c>
      <c r="N15" s="38">
        <v>0</v>
      </c>
      <c r="O15" s="1"/>
    </row>
    <row r="16" spans="1:15" ht="12.75" customHeight="1">
      <c r="A16" s="1"/>
      <c r="B16" s="12" t="s">
        <v>59</v>
      </c>
      <c r="C16" s="33" t="s">
        <v>149</v>
      </c>
      <c r="D16" s="34" t="s">
        <v>4</v>
      </c>
      <c r="E16" s="35">
        <v>0</v>
      </c>
      <c r="F16" s="35">
        <v>0</v>
      </c>
      <c r="G16" s="35">
        <v>0</v>
      </c>
      <c r="H16" s="35">
        <v>0.034</v>
      </c>
      <c r="I16" s="35">
        <v>0.034</v>
      </c>
      <c r="J16" s="36">
        <v>0</v>
      </c>
      <c r="K16" s="37">
        <v>0</v>
      </c>
      <c r="L16" s="37">
        <v>0.034</v>
      </c>
      <c r="M16" s="37">
        <v>0.034</v>
      </c>
      <c r="N16" s="38">
        <v>0</v>
      </c>
      <c r="O16" s="1"/>
    </row>
    <row r="17" spans="1:15" ht="12.75" customHeight="1">
      <c r="A17" s="1"/>
      <c r="B17" s="12" t="s">
        <v>59</v>
      </c>
      <c r="C17" s="33" t="s">
        <v>150</v>
      </c>
      <c r="D17" s="34" t="s">
        <v>3</v>
      </c>
      <c r="E17" s="35">
        <v>0</v>
      </c>
      <c r="F17" s="35">
        <v>0</v>
      </c>
      <c r="G17" s="35">
        <v>0</v>
      </c>
      <c r="H17" s="35">
        <v>0.034</v>
      </c>
      <c r="I17" s="35">
        <v>0.034</v>
      </c>
      <c r="J17" s="36">
        <v>0</v>
      </c>
      <c r="K17" s="37">
        <v>0</v>
      </c>
      <c r="L17" s="37">
        <v>0.034</v>
      </c>
      <c r="M17" s="37">
        <v>0.034</v>
      </c>
      <c r="N17" s="38">
        <v>0</v>
      </c>
      <c r="O17" s="1"/>
    </row>
    <row r="18" spans="1:15" ht="28.5" customHeight="1">
      <c r="A18" s="1"/>
      <c r="B18" s="1"/>
      <c r="C18" s="39" t="s">
        <v>171</v>
      </c>
      <c r="D18" s="40" t="s">
        <v>37</v>
      </c>
      <c r="E18" s="41">
        <v>0</v>
      </c>
      <c r="F18" s="41">
        <v>0</v>
      </c>
      <c r="G18" s="35">
        <v>0</v>
      </c>
      <c r="H18" s="35">
        <v>0.034</v>
      </c>
      <c r="I18" s="35">
        <v>0.034</v>
      </c>
      <c r="J18" s="36">
        <v>0</v>
      </c>
      <c r="K18" s="37">
        <v>0</v>
      </c>
      <c r="L18" s="37">
        <v>0.034</v>
      </c>
      <c r="M18" s="37">
        <v>0.034</v>
      </c>
      <c r="N18" s="38">
        <v>0</v>
      </c>
      <c r="O18" s="1"/>
    </row>
    <row r="19" spans="1:15" ht="12.75" customHeight="1">
      <c r="A19" s="1"/>
      <c r="B19" s="12" t="s">
        <v>59</v>
      </c>
      <c r="C19" s="33" t="s">
        <v>172</v>
      </c>
      <c r="D19" s="34" t="s">
        <v>38</v>
      </c>
      <c r="E19" s="35">
        <v>9462.2</v>
      </c>
      <c r="F19" s="35">
        <v>9462.2</v>
      </c>
      <c r="G19" s="35">
        <v>788.5</v>
      </c>
      <c r="H19" s="35">
        <v>776.96686</v>
      </c>
      <c r="I19" s="35">
        <f>H19-G19</f>
        <v>-11.533140000000003</v>
      </c>
      <c r="J19" s="36">
        <f>(H19/G19)*100%</f>
        <v>0.985373316423589</v>
      </c>
      <c r="K19" s="37">
        <v>9462.2</v>
      </c>
      <c r="L19" s="37">
        <v>776.96686</v>
      </c>
      <c r="M19" s="37">
        <v>-8685.23314</v>
      </c>
      <c r="N19" s="38">
        <v>0.08211270740419775</v>
      </c>
      <c r="O19" s="1"/>
    </row>
    <row r="20" spans="1:15" ht="19.5" customHeight="1">
      <c r="A20" s="1"/>
      <c r="B20" s="12" t="s">
        <v>59</v>
      </c>
      <c r="C20" s="33" t="s">
        <v>173</v>
      </c>
      <c r="D20" s="34" t="s">
        <v>39</v>
      </c>
      <c r="E20" s="35">
        <v>9462.2</v>
      </c>
      <c r="F20" s="35">
        <v>9462.2</v>
      </c>
      <c r="G20" s="35">
        <v>788.5</v>
      </c>
      <c r="H20" s="35">
        <v>511.34386</v>
      </c>
      <c r="I20" s="35">
        <f>H20-G20</f>
        <v>-277.15614</v>
      </c>
      <c r="J20" s="36">
        <f>(H20/G20)*100%</f>
        <v>0.648502041851617</v>
      </c>
      <c r="K20" s="37">
        <v>9462.2</v>
      </c>
      <c r="L20" s="37">
        <v>511.34386</v>
      </c>
      <c r="M20" s="37">
        <v>-8950.85614</v>
      </c>
      <c r="N20" s="38">
        <v>0.05404069455306377</v>
      </c>
      <c r="O20" s="1"/>
    </row>
    <row r="21" spans="1:15" ht="19.5" customHeight="1">
      <c r="A21" s="1"/>
      <c r="B21" s="1"/>
      <c r="C21" s="39" t="s">
        <v>174</v>
      </c>
      <c r="D21" s="40" t="s">
        <v>40</v>
      </c>
      <c r="E21" s="41">
        <v>8730.1</v>
      </c>
      <c r="F21" s="41">
        <v>8730.1</v>
      </c>
      <c r="G21" s="35">
        <v>727.5</v>
      </c>
      <c r="H21" s="35">
        <v>497.97072</v>
      </c>
      <c r="I21" s="35">
        <f>H21-G21</f>
        <v>-229.52928000000003</v>
      </c>
      <c r="J21" s="36">
        <f>(H21/G21)*100%</f>
        <v>0.6844958350515463</v>
      </c>
      <c r="K21" s="37">
        <v>8730.1</v>
      </c>
      <c r="L21" s="37">
        <v>497.97072</v>
      </c>
      <c r="M21" s="37">
        <v>-8232.12928</v>
      </c>
      <c r="N21" s="38">
        <v>0.05704066620084535</v>
      </c>
      <c r="O21" s="1"/>
    </row>
    <row r="22" spans="1:15" ht="28.5" customHeight="1">
      <c r="A22" s="1"/>
      <c r="B22" s="1"/>
      <c r="C22" s="39" t="s">
        <v>175</v>
      </c>
      <c r="D22" s="40" t="s">
        <v>176</v>
      </c>
      <c r="E22" s="41">
        <v>732.1</v>
      </c>
      <c r="F22" s="41">
        <v>732.1</v>
      </c>
      <c r="G22" s="35">
        <v>61</v>
      </c>
      <c r="H22" s="35">
        <v>12.52114</v>
      </c>
      <c r="I22" s="35">
        <f>H22-G22</f>
        <v>-48.47886</v>
      </c>
      <c r="J22" s="36">
        <f>(H22/G22)*100%</f>
        <v>0.20526459016393445</v>
      </c>
      <c r="K22" s="37">
        <v>732.1</v>
      </c>
      <c r="L22" s="37">
        <v>12.52114</v>
      </c>
      <c r="M22" s="37">
        <v>-719.57886</v>
      </c>
      <c r="N22" s="38">
        <v>0.017103046031962846</v>
      </c>
      <c r="O22" s="1"/>
    </row>
    <row r="23" spans="1:15" ht="19.5" customHeight="1">
      <c r="A23" s="1"/>
      <c r="B23" s="1"/>
      <c r="C23" s="39" t="s">
        <v>177</v>
      </c>
      <c r="D23" s="40" t="s">
        <v>55</v>
      </c>
      <c r="E23" s="41">
        <v>0</v>
      </c>
      <c r="F23" s="41">
        <v>0</v>
      </c>
      <c r="G23" s="35">
        <v>0</v>
      </c>
      <c r="H23" s="35">
        <v>0.852</v>
      </c>
      <c r="I23" s="35">
        <v>0.852</v>
      </c>
      <c r="J23" s="36">
        <v>0</v>
      </c>
      <c r="K23" s="37">
        <v>0</v>
      </c>
      <c r="L23" s="37">
        <v>0.852</v>
      </c>
      <c r="M23" s="37">
        <v>0.852</v>
      </c>
      <c r="N23" s="38">
        <v>0</v>
      </c>
      <c r="O23" s="1"/>
    </row>
    <row r="24" spans="1:15" ht="12.75" customHeight="1">
      <c r="A24" s="1"/>
      <c r="B24" s="12" t="s">
        <v>59</v>
      </c>
      <c r="C24" s="33" t="s">
        <v>178</v>
      </c>
      <c r="D24" s="34" t="s">
        <v>41</v>
      </c>
      <c r="E24" s="35">
        <v>0</v>
      </c>
      <c r="F24" s="35">
        <v>0</v>
      </c>
      <c r="G24" s="35">
        <v>0</v>
      </c>
      <c r="H24" s="35">
        <v>265.623</v>
      </c>
      <c r="I24" s="35">
        <v>265.623</v>
      </c>
      <c r="J24" s="36">
        <v>0</v>
      </c>
      <c r="K24" s="37">
        <v>0</v>
      </c>
      <c r="L24" s="37">
        <v>265.623</v>
      </c>
      <c r="M24" s="37">
        <v>265.623</v>
      </c>
      <c r="N24" s="38">
        <v>0</v>
      </c>
      <c r="O24" s="1"/>
    </row>
    <row r="25" spans="1:15" ht="12.75" customHeight="1">
      <c r="A25" s="1"/>
      <c r="B25" s="1"/>
      <c r="C25" s="39" t="s">
        <v>179</v>
      </c>
      <c r="D25" s="40" t="s">
        <v>54</v>
      </c>
      <c r="E25" s="41">
        <v>0</v>
      </c>
      <c r="F25" s="41">
        <v>0</v>
      </c>
      <c r="G25" s="35">
        <v>0</v>
      </c>
      <c r="H25" s="35">
        <v>254.533</v>
      </c>
      <c r="I25" s="35">
        <v>254.533</v>
      </c>
      <c r="J25" s="36">
        <v>0</v>
      </c>
      <c r="K25" s="37">
        <v>0</v>
      </c>
      <c r="L25" s="37">
        <v>254.533</v>
      </c>
      <c r="M25" s="37">
        <v>254.533</v>
      </c>
      <c r="N25" s="38">
        <v>0</v>
      </c>
      <c r="O25" s="1"/>
    </row>
    <row r="26" spans="1:15" ht="66" customHeight="1">
      <c r="A26" s="1"/>
      <c r="B26" s="1"/>
      <c r="C26" s="39" t="s">
        <v>180</v>
      </c>
      <c r="D26" s="40" t="s">
        <v>181</v>
      </c>
      <c r="E26" s="41">
        <v>0</v>
      </c>
      <c r="F26" s="41">
        <v>0</v>
      </c>
      <c r="G26" s="35">
        <v>0</v>
      </c>
      <c r="H26" s="35">
        <v>11.09</v>
      </c>
      <c r="I26" s="35">
        <v>11.09</v>
      </c>
      <c r="J26" s="36">
        <v>0</v>
      </c>
      <c r="K26" s="37">
        <v>0</v>
      </c>
      <c r="L26" s="37">
        <v>11.09</v>
      </c>
      <c r="M26" s="37">
        <v>11.09</v>
      </c>
      <c r="N26" s="38">
        <v>0</v>
      </c>
      <c r="O26" s="1"/>
    </row>
    <row r="27" spans="1:15" ht="12.75" customHeight="1">
      <c r="A27" s="1"/>
      <c r="B27" s="12" t="s">
        <v>59</v>
      </c>
      <c r="C27" s="33" t="s">
        <v>182</v>
      </c>
      <c r="D27" s="34" t="s">
        <v>42</v>
      </c>
      <c r="E27" s="35">
        <v>1000</v>
      </c>
      <c r="F27" s="35">
        <v>1000</v>
      </c>
      <c r="G27" s="35">
        <v>0</v>
      </c>
      <c r="H27" s="35">
        <v>0</v>
      </c>
      <c r="I27" s="35">
        <v>0</v>
      </c>
      <c r="J27" s="36">
        <v>0</v>
      </c>
      <c r="K27" s="37">
        <v>0</v>
      </c>
      <c r="L27" s="37">
        <v>0</v>
      </c>
      <c r="M27" s="37">
        <v>0</v>
      </c>
      <c r="N27" s="38">
        <v>0</v>
      </c>
      <c r="O27" s="1"/>
    </row>
    <row r="28" spans="1:15" ht="12.75" customHeight="1">
      <c r="A28" s="1"/>
      <c r="B28" s="12" t="s">
        <v>59</v>
      </c>
      <c r="C28" s="33" t="s">
        <v>183</v>
      </c>
      <c r="D28" s="34" t="s">
        <v>43</v>
      </c>
      <c r="E28" s="35">
        <v>500</v>
      </c>
      <c r="F28" s="35">
        <v>500</v>
      </c>
      <c r="G28" s="35">
        <v>0</v>
      </c>
      <c r="H28" s="35">
        <v>0</v>
      </c>
      <c r="I28" s="35">
        <v>0</v>
      </c>
      <c r="J28" s="36">
        <v>0</v>
      </c>
      <c r="K28" s="37">
        <v>0</v>
      </c>
      <c r="L28" s="37">
        <v>0</v>
      </c>
      <c r="M28" s="37">
        <v>0</v>
      </c>
      <c r="N28" s="38">
        <v>0</v>
      </c>
      <c r="O28" s="1"/>
    </row>
    <row r="29" spans="1:15" ht="28.5" customHeight="1">
      <c r="A29" s="1"/>
      <c r="B29" s="12" t="s">
        <v>59</v>
      </c>
      <c r="C29" s="33" t="s">
        <v>184</v>
      </c>
      <c r="D29" s="34" t="s">
        <v>44</v>
      </c>
      <c r="E29" s="35">
        <v>500</v>
      </c>
      <c r="F29" s="35">
        <v>500</v>
      </c>
      <c r="G29" s="35">
        <v>0</v>
      </c>
      <c r="H29" s="35">
        <v>0</v>
      </c>
      <c r="I29" s="35">
        <v>0</v>
      </c>
      <c r="J29" s="36">
        <v>0</v>
      </c>
      <c r="K29" s="37">
        <v>0</v>
      </c>
      <c r="L29" s="37">
        <v>0</v>
      </c>
      <c r="M29" s="37">
        <v>0</v>
      </c>
      <c r="N29" s="38">
        <v>0</v>
      </c>
      <c r="O29" s="1"/>
    </row>
    <row r="30" spans="1:15" ht="28.5" customHeight="1">
      <c r="A30" s="1"/>
      <c r="B30" s="1"/>
      <c r="C30" s="39" t="s">
        <v>184</v>
      </c>
      <c r="D30" s="40" t="s">
        <v>44</v>
      </c>
      <c r="E30" s="41">
        <v>500</v>
      </c>
      <c r="F30" s="41">
        <v>500</v>
      </c>
      <c r="G30" s="35">
        <v>0</v>
      </c>
      <c r="H30" s="35">
        <v>0</v>
      </c>
      <c r="I30" s="35">
        <v>0</v>
      </c>
      <c r="J30" s="36">
        <v>0</v>
      </c>
      <c r="K30" s="37">
        <v>0</v>
      </c>
      <c r="L30" s="37">
        <v>0</v>
      </c>
      <c r="M30" s="37">
        <v>0</v>
      </c>
      <c r="N30" s="38">
        <v>0</v>
      </c>
      <c r="O30" s="1"/>
    </row>
    <row r="31" spans="1:15" ht="12.75" customHeight="1">
      <c r="A31" s="1"/>
      <c r="B31" s="12" t="s">
        <v>59</v>
      </c>
      <c r="C31" s="33" t="s">
        <v>185</v>
      </c>
      <c r="D31" s="34" t="s">
        <v>45</v>
      </c>
      <c r="E31" s="35">
        <v>500</v>
      </c>
      <c r="F31" s="35">
        <v>500</v>
      </c>
      <c r="G31" s="35">
        <v>0</v>
      </c>
      <c r="H31" s="35">
        <v>0</v>
      </c>
      <c r="I31" s="35">
        <v>0</v>
      </c>
      <c r="J31" s="36">
        <v>0</v>
      </c>
      <c r="K31" s="37">
        <v>0</v>
      </c>
      <c r="L31" s="37">
        <v>0</v>
      </c>
      <c r="M31" s="37">
        <v>0</v>
      </c>
      <c r="N31" s="38">
        <v>0</v>
      </c>
      <c r="O31" s="1"/>
    </row>
    <row r="32" spans="1:15" ht="12.75" customHeight="1">
      <c r="A32" s="1"/>
      <c r="B32" s="12" t="s">
        <v>59</v>
      </c>
      <c r="C32" s="33" t="s">
        <v>186</v>
      </c>
      <c r="D32" s="34" t="s">
        <v>46</v>
      </c>
      <c r="E32" s="35">
        <v>500</v>
      </c>
      <c r="F32" s="35">
        <v>500</v>
      </c>
      <c r="G32" s="35">
        <v>0</v>
      </c>
      <c r="H32" s="35">
        <v>0</v>
      </c>
      <c r="I32" s="35">
        <v>0</v>
      </c>
      <c r="J32" s="36">
        <v>0</v>
      </c>
      <c r="K32" s="37">
        <v>0</v>
      </c>
      <c r="L32" s="37">
        <v>0</v>
      </c>
      <c r="M32" s="37">
        <v>0</v>
      </c>
      <c r="N32" s="38">
        <v>0</v>
      </c>
      <c r="O32" s="1"/>
    </row>
    <row r="33" spans="1:15" ht="46.5" customHeight="1">
      <c r="A33" s="1"/>
      <c r="B33" s="1"/>
      <c r="C33" s="39" t="s">
        <v>187</v>
      </c>
      <c r="D33" s="40" t="s">
        <v>47</v>
      </c>
      <c r="E33" s="41">
        <v>500</v>
      </c>
      <c r="F33" s="41">
        <v>500</v>
      </c>
      <c r="G33" s="35">
        <v>0</v>
      </c>
      <c r="H33" s="35">
        <v>0</v>
      </c>
      <c r="I33" s="35">
        <v>0</v>
      </c>
      <c r="J33" s="36">
        <v>0</v>
      </c>
      <c r="K33" s="37">
        <v>0</v>
      </c>
      <c r="L33" s="37">
        <v>0</v>
      </c>
      <c r="M33" s="37">
        <v>0</v>
      </c>
      <c r="N33" s="38">
        <v>0</v>
      </c>
      <c r="O33" s="1"/>
    </row>
    <row r="34" spans="1:15" ht="12.75" customHeight="1">
      <c r="A34" s="1"/>
      <c r="B34" s="12" t="s">
        <v>59</v>
      </c>
      <c r="C34" s="33" t="s">
        <v>188</v>
      </c>
      <c r="D34" s="34" t="s">
        <v>48</v>
      </c>
      <c r="E34" s="35">
        <v>0</v>
      </c>
      <c r="F34" s="35">
        <v>0</v>
      </c>
      <c r="G34" s="35">
        <v>0</v>
      </c>
      <c r="H34" s="35">
        <v>0.2154</v>
      </c>
      <c r="I34" s="35">
        <v>0.2154</v>
      </c>
      <c r="J34" s="36">
        <v>0</v>
      </c>
      <c r="K34" s="37">
        <v>0</v>
      </c>
      <c r="L34" s="37">
        <v>0.2154</v>
      </c>
      <c r="M34" s="37">
        <v>0.2154</v>
      </c>
      <c r="N34" s="38">
        <v>0</v>
      </c>
      <c r="O34" s="1"/>
    </row>
    <row r="35" spans="1:15" ht="12.75" customHeight="1">
      <c r="A35" s="1"/>
      <c r="B35" s="12" t="s">
        <v>59</v>
      </c>
      <c r="C35" s="33" t="s">
        <v>188</v>
      </c>
      <c r="D35" s="34" t="s">
        <v>48</v>
      </c>
      <c r="E35" s="35">
        <v>0</v>
      </c>
      <c r="F35" s="35">
        <v>0</v>
      </c>
      <c r="G35" s="35">
        <v>0</v>
      </c>
      <c r="H35" s="35">
        <v>0.2154</v>
      </c>
      <c r="I35" s="35">
        <v>0.2154</v>
      </c>
      <c r="J35" s="36">
        <v>0</v>
      </c>
      <c r="K35" s="37">
        <v>0</v>
      </c>
      <c r="L35" s="37">
        <v>0.2154</v>
      </c>
      <c r="M35" s="37">
        <v>0.2154</v>
      </c>
      <c r="N35" s="38">
        <v>0</v>
      </c>
      <c r="O35" s="1"/>
    </row>
    <row r="36" spans="1:15" ht="37.5" customHeight="1">
      <c r="A36" s="1"/>
      <c r="B36" s="12" t="s">
        <v>59</v>
      </c>
      <c r="C36" s="33" t="s">
        <v>189</v>
      </c>
      <c r="D36" s="34" t="s">
        <v>49</v>
      </c>
      <c r="E36" s="35">
        <v>0</v>
      </c>
      <c r="F36" s="35">
        <v>0</v>
      </c>
      <c r="G36" s="35">
        <v>0</v>
      </c>
      <c r="H36" s="35">
        <v>0.2154</v>
      </c>
      <c r="I36" s="35">
        <v>0.2154</v>
      </c>
      <c r="J36" s="36">
        <v>0</v>
      </c>
      <c r="K36" s="37">
        <v>0</v>
      </c>
      <c r="L36" s="37">
        <v>0.2154</v>
      </c>
      <c r="M36" s="37">
        <v>0.2154</v>
      </c>
      <c r="N36" s="38">
        <v>0</v>
      </c>
      <c r="O36" s="1"/>
    </row>
    <row r="37" spans="1:15" ht="28.5" customHeight="1">
      <c r="A37" s="1"/>
      <c r="B37" s="1"/>
      <c r="C37" s="39" t="s">
        <v>189</v>
      </c>
      <c r="D37" s="40" t="s">
        <v>49</v>
      </c>
      <c r="E37" s="41">
        <v>0</v>
      </c>
      <c r="F37" s="41">
        <v>0</v>
      </c>
      <c r="G37" s="35">
        <v>0</v>
      </c>
      <c r="H37" s="35">
        <v>0.2154</v>
      </c>
      <c r="I37" s="35">
        <v>0.2154</v>
      </c>
      <c r="J37" s="36">
        <v>0</v>
      </c>
      <c r="K37" s="37">
        <v>0</v>
      </c>
      <c r="L37" s="37">
        <v>0.2154</v>
      </c>
      <c r="M37" s="37">
        <v>0.2154</v>
      </c>
      <c r="N37" s="38">
        <v>0</v>
      </c>
      <c r="O37" s="1"/>
    </row>
    <row r="38" spans="1:15" ht="12.75" customHeight="1">
      <c r="A38" s="1"/>
      <c r="B38" s="1"/>
      <c r="C38" s="42" t="s">
        <v>161</v>
      </c>
      <c r="D38" s="42"/>
      <c r="E38" s="35">
        <v>38462.2</v>
      </c>
      <c r="F38" s="35">
        <v>38462.2</v>
      </c>
      <c r="G38" s="35">
        <v>788.5</v>
      </c>
      <c r="H38" s="35">
        <v>791.5188</v>
      </c>
      <c r="I38" s="35">
        <f>H38-G38</f>
        <v>3.0188000000000557</v>
      </c>
      <c r="J38" s="36">
        <f>(H38/G38)*100%</f>
        <v>1.0038285351934053</v>
      </c>
      <c r="K38" s="43">
        <v>9462.2</v>
      </c>
      <c r="L38" s="43">
        <v>791.5188</v>
      </c>
      <c r="M38" s="43">
        <v>-8670.6812</v>
      </c>
      <c r="N38" s="44">
        <v>0.08365060979476231</v>
      </c>
      <c r="O38" s="1"/>
    </row>
    <row r="39" spans="1:15" ht="12.75" customHeight="1">
      <c r="A39" s="1"/>
      <c r="B39" s="1"/>
      <c r="C39" s="42" t="s">
        <v>162</v>
      </c>
      <c r="D39" s="42"/>
      <c r="E39" s="35">
        <v>38462.2</v>
      </c>
      <c r="F39" s="35">
        <v>38462.2</v>
      </c>
      <c r="G39" s="35">
        <v>788.5</v>
      </c>
      <c r="H39" s="35">
        <v>791.5188</v>
      </c>
      <c r="I39" s="35">
        <f>H39-G39</f>
        <v>3.0188000000000557</v>
      </c>
      <c r="J39" s="36">
        <f>(H39/G39)*100%</f>
        <v>1.0038285351934053</v>
      </c>
      <c r="K39" s="43">
        <v>9462.2</v>
      </c>
      <c r="L39" s="43">
        <v>791.5188</v>
      </c>
      <c r="M39" s="43">
        <v>-8670.6812</v>
      </c>
      <c r="N39" s="44">
        <v>0.08365060979476231</v>
      </c>
      <c r="O39" s="1"/>
    </row>
  </sheetData>
  <sheetProtection/>
  <mergeCells count="12">
    <mergeCell ref="C38:D38"/>
    <mergeCell ref="C39:D39"/>
    <mergeCell ref="B1:N1"/>
    <mergeCell ref="B2:N2"/>
    <mergeCell ref="B3:N3"/>
    <mergeCell ref="B4:B5"/>
    <mergeCell ref="C4:C5"/>
    <mergeCell ref="D4:D5"/>
    <mergeCell ref="E4:E5"/>
    <mergeCell ref="F4:F5"/>
    <mergeCell ref="G4:J4"/>
    <mergeCell ref="K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Ілона О. Махнюк</dc:creator>
  <cp:keywords/>
  <dc:description/>
  <cp:lastModifiedBy>Білоножко</cp:lastModifiedBy>
  <cp:lastPrinted>2020-11-03T09:31:20Z</cp:lastPrinted>
  <dcterms:created xsi:type="dcterms:W3CDTF">2018-04-23T07:46:20Z</dcterms:created>
  <dcterms:modified xsi:type="dcterms:W3CDTF">2021-02-01T12:54:57Z</dcterms:modified>
  <cp:category/>
  <cp:version/>
  <cp:contentType/>
  <cp:contentStatus/>
</cp:coreProperties>
</file>