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загальний" sheetId="1" r:id="rId1"/>
    <sheet name="спеціальний" sheetId="2" r:id="rId2"/>
  </sheets>
  <definedNames>
    <definedName name="_xlnm.Print_Area" localSheetId="0">'загальний'!$A$3:$I$93</definedName>
    <definedName name="_xlnm.Print_Area" localSheetId="1">'спеціальний'!$A$3:$I$48</definedName>
  </definedNames>
  <calcPr fullCalcOnLoad="1"/>
</workbook>
</file>

<file path=xl/sharedStrings.xml><?xml version="1.0" encoding="utf-8"?>
<sst xmlns="http://schemas.openxmlformats.org/spreadsheetml/2006/main" count="151" uniqueCount="126">
  <si>
    <t>ККД</t>
  </si>
  <si>
    <t>Доходи</t>
  </si>
  <si>
    <t>+/-</t>
  </si>
  <si>
    <t>% викон.</t>
  </si>
  <si>
    <t>Податкові надходження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</si>
  <si>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</si>
  <si>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</si>
  <si>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</si>
  <si>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</si>
  <si>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</si>
  <si>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</si>
  <si>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</si>
  <si>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</si>
  <si>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</si>
  <si>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</si>
  <si>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</si>
  <si>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</si>
  <si>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</si>
  <si>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</si>
  <si>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</si>
  <si>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</si>
  <si>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</si>
  <si>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фізичних осіб 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</si>
  <si>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</si>
  <si>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</si>
  <si>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</si>
  <si>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</si>
  <si>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</si>
  <si>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</si>
  <si>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</si>
  <si>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</si>
  <si>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</si>
  <si>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</si>
  <si>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</si>
  <si>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</si>
  <si>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Єдиний податок з юридичних осіб </t>
  </si>
  <si>
    <t>Плата за встановлення земельного сервітуту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</si>
  <si>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</si>
  <si>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</si>
  <si>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пов`язане з видачею та оформленням закордонних паспортів (посвідок) та паспортів громадян України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</si>
  <si>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</si>
  <si>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</si>
  <si>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</si>
  <si>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</si>
  <si>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</si>
  <si>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</si>
  <si>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</si>
  <si>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</si>
  <si>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</si>
  <si>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</si>
  <si>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</si>
  <si>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</si>
  <si>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</si>
  <si>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</si>
  <si>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</si>
  <si>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</si>
  <si>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</si>
  <si>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</si>
  <si>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</si>
  <si>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</si>
  <si>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</si>
  <si>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</si>
  <si>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</si>
  <si>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</si>
  <si>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</si>
  <si>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</si>
  <si>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</si>
  <si>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</si>
  <si>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</si>
  <si>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</si>
  <si>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</si>
  <si>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</si>
  <si>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</si>
  <si>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</si>
  <si>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</si>
  <si>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</si>
  <si>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</si>
  <si>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</si>
  <si>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</si>
  <si>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</si>
  <si>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</si>
  <si>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</si>
  <si>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</si>
  <si>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</si>
  <si>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</si>
  <si>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</si>
  <si>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</si>
  <si>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</si>
  <si>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</si>
  <si>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</si>
  <si>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</si>
  <si>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</si>
  <si>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</si>
  <si>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Благодійні внески, гранти та дарунки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</si>
  <si>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</si>
  <si>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</si>
  <si>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Податок з реклами  </t>
  </si>
  <si>
    <t>Надходження бюджетних установ від реалізації в установленому порядку майна (крім нерухомого майна) </t>
  </si>
  <si>
    <t>Поч.річн. план</t>
  </si>
  <si>
    <t>Уточн.річн. план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</si>
  <si>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</si>
  <si>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Державне мито, не віднесене до інших категорій 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</si>
  <si>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</si>
  <si>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</si>
  <si>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Бюджет Горiшньоплавнiвської мiської об`єднаної територiальної громади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</si>
  <si>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</si>
  <si>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</si>
  <si>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</si>
  <si>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</si>
  <si>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</si>
  <si>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</si>
  <si>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</si>
  <si>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</si>
  <si>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Доходи від операцій з кредитування та надання гарантій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</si>
  <si>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</si>
  <si>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</si>
  <si>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</si>
  <si>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Станом на 03.11.2020</t>
  </si>
  <si>
    <t>Аналіз виконання плану по доходах</t>
  </si>
  <si>
    <t>На 31.10.2020</t>
  </si>
  <si>
    <t>грн.</t>
  </si>
  <si>
    <t xml:space="preserve"> Уточ.пл. за період</t>
  </si>
  <si>
    <t>Факт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</si>
  <si>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</si>
  <si>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Аналіз виконання плану по доходах загального фонду</t>
  </si>
  <si>
    <t>з початку року саном на 31.10.2020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</si>
</sst>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0.0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5" fillId="0" borderId="10" xfId="50" applyBorder="1" applyAlignment="1">
      <alignment wrapText="1"/>
      <protection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46" fillId="33" borderId="10" xfId="0" applyNumberFormat="1" applyFont="1" applyFill="1" applyBorder="1" applyAlignment="1">
      <alignment/>
    </xf>
    <xf numFmtId="0" fontId="35" fillId="0" borderId="0" xfId="50">
      <alignment/>
      <protection/>
    </xf>
    <xf numFmtId="0" fontId="46" fillId="0" borderId="0" xfId="50" applyFont="1" applyAlignment="1">
      <alignment horizontal="center"/>
      <protection/>
    </xf>
    <xf numFmtId="0" fontId="46" fillId="0" borderId="10" xfId="50" applyFont="1" applyBorder="1" applyAlignment="1">
      <alignment horizontal="center" vertical="center" wrapText="1"/>
      <protection/>
    </xf>
    <xf numFmtId="0" fontId="46" fillId="0" borderId="10" xfId="50" applyFont="1" applyBorder="1" applyAlignment="1">
      <alignment horizontal="center" vertical="center"/>
      <protection/>
    </xf>
    <xf numFmtId="0" fontId="35" fillId="0" borderId="10" xfId="50" applyBorder="1">
      <alignment/>
      <protection/>
    </xf>
    <xf numFmtId="172" fontId="35" fillId="0" borderId="10" xfId="50" applyNumberFormat="1" applyBorder="1">
      <alignment/>
      <protection/>
    </xf>
    <xf numFmtId="172" fontId="46" fillId="33" borderId="10" xfId="50" applyNumberFormat="1" applyFont="1" applyFill="1" applyBorder="1">
      <alignment/>
      <protection/>
    </xf>
    <xf numFmtId="0" fontId="0" fillId="0" borderId="10" xfId="0" applyBorder="1" applyAlignment="1">
      <alignment wrapText="1"/>
    </xf>
    <xf numFmtId="0" fontId="4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33" borderId="10" xfId="50" applyFont="1" applyFill="1" applyBorder="1">
      <alignment/>
      <protection/>
    </xf>
    <xf numFmtId="0" fontId="35" fillId="0" borderId="10" xfId="50" applyBorder="1">
      <alignment/>
      <protection/>
    </xf>
    <xf numFmtId="0" fontId="35" fillId="0" borderId="10" xfId="50" applyBorder="1" applyAlignment="1">
      <alignment/>
      <protection/>
    </xf>
    <xf numFmtId="0" fontId="46" fillId="0" borderId="10" xfId="50" applyFont="1" applyBorder="1" applyAlignment="1">
      <alignment horizontal="center"/>
      <protection/>
    </xf>
    <xf numFmtId="0" fontId="35" fillId="0" borderId="10" xfId="50" applyBorder="1" applyAlignment="1">
      <alignment horizontal="center"/>
      <protection/>
    </xf>
    <xf numFmtId="0" fontId="47" fillId="0" borderId="0" xfId="50" applyFont="1" applyAlignment="1">
      <alignment/>
      <protection/>
    </xf>
    <xf numFmtId="0" fontId="46" fillId="0" borderId="0" xfId="50" applyFont="1" applyAlignment="1">
      <alignment/>
      <protection/>
    </xf>
    <xf numFmtId="0" fontId="48" fillId="0" borderId="0" xfId="50" applyFont="1" applyAlignment="1">
      <alignment/>
      <protection/>
    </xf>
    <xf numFmtId="0" fontId="49" fillId="0" borderId="0" xfId="50" applyFont="1" applyAlignment="1">
      <alignment/>
      <protection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C11" sqref="C11"/>
    </sheetView>
  </sheetViews>
  <sheetFormatPr defaultColWidth="9.33203125" defaultRowHeight="12.75"/>
  <cols>
    <col min="1" max="1" width="0.1640625" style="0" customWidth="1"/>
    <col min="3" max="3" width="56.66015625" style="0" customWidth="1"/>
    <col min="4" max="4" width="0.328125" style="0" hidden="1" customWidth="1"/>
    <col min="5" max="5" width="16.16015625" style="0" hidden="1" customWidth="1"/>
    <col min="6" max="6" width="14.33203125" style="0" customWidth="1"/>
    <col min="7" max="7" width="15" style="0" customWidth="1"/>
    <col min="8" max="8" width="14" style="0" bestFit="1" customWidth="1"/>
    <col min="9" max="9" width="7.83203125" style="0" customWidth="1"/>
  </cols>
  <sheetData>
    <row r="1" ht="12.75">
      <c r="A1" t="s">
        <v>117</v>
      </c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>
      <c r="A3" s="30" t="s">
        <v>124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>
      <c r="A5" s="32" t="s">
        <v>125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2.75">
      <c r="G6" t="s">
        <v>120</v>
      </c>
    </row>
    <row r="7" spans="1:9" ht="12.75">
      <c r="A7" s="18"/>
      <c r="B7" s="19" t="s">
        <v>0</v>
      </c>
      <c r="C7" s="19" t="s">
        <v>1</v>
      </c>
      <c r="D7" s="19" t="s">
        <v>104</v>
      </c>
      <c r="E7" s="20"/>
      <c r="F7" s="20"/>
      <c r="G7" s="20"/>
      <c r="H7" s="20"/>
      <c r="I7" s="20"/>
    </row>
    <row r="8" spans="1:9" ht="28.5" customHeight="1">
      <c r="A8" s="18"/>
      <c r="B8" s="20"/>
      <c r="C8" s="20"/>
      <c r="D8" s="3" t="s">
        <v>98</v>
      </c>
      <c r="E8" s="3" t="s">
        <v>99</v>
      </c>
      <c r="F8" s="3" t="s">
        <v>121</v>
      </c>
      <c r="G8" s="4" t="s">
        <v>122</v>
      </c>
      <c r="H8" s="4" t="s">
        <v>2</v>
      </c>
      <c r="I8" s="4" t="s">
        <v>3</v>
      </c>
    </row>
    <row r="9" spans="1:9" ht="12.75">
      <c r="A9" s="5"/>
      <c r="B9" s="5">
        <v>10000000</v>
      </c>
      <c r="C9" s="5" t="s">
        <v>4</v>
      </c>
      <c r="D9" s="6">
        <v>599922000</v>
      </c>
      <c r="E9" s="6">
        <v>600884500</v>
      </c>
      <c r="F9" s="6">
        <v>490968430</v>
      </c>
      <c r="G9" s="6">
        <v>468767139.09</v>
      </c>
      <c r="H9" s="6">
        <f aca="true" t="shared" si="0" ref="H9:H40">G9-F9</f>
        <v>-22201290.910000026</v>
      </c>
      <c r="I9" s="6">
        <f aca="true" t="shared" si="1" ref="I9:I40">IF(F9=0,0,G9/F9*100)</f>
        <v>95.4780614081439</v>
      </c>
    </row>
    <row r="10" spans="1:9" ht="25.5">
      <c r="A10" s="5"/>
      <c r="B10" s="5">
        <v>11000000</v>
      </c>
      <c r="C10" s="15" t="s">
        <v>15</v>
      </c>
      <c r="D10" s="6">
        <v>434620000</v>
      </c>
      <c r="E10" s="6">
        <v>432413500</v>
      </c>
      <c r="F10" s="6">
        <v>353815300</v>
      </c>
      <c r="G10" s="6">
        <v>333784788.18</v>
      </c>
      <c r="H10" s="6">
        <f t="shared" si="0"/>
        <v>-20030511.819999993</v>
      </c>
      <c r="I10" s="6">
        <f t="shared" si="1"/>
        <v>94.33870954139067</v>
      </c>
    </row>
    <row r="11" spans="1:9" ht="12.75">
      <c r="A11" s="5"/>
      <c r="B11" s="5">
        <v>11010000</v>
      </c>
      <c r="C11" s="5" t="s">
        <v>30</v>
      </c>
      <c r="D11" s="6">
        <v>433720000</v>
      </c>
      <c r="E11" s="6">
        <v>431513500</v>
      </c>
      <c r="F11" s="6">
        <v>353515300</v>
      </c>
      <c r="G11" s="6">
        <v>332714793.98</v>
      </c>
      <c r="H11" s="6">
        <f t="shared" si="0"/>
        <v>-20800506.01999998</v>
      </c>
      <c r="I11" s="6">
        <f t="shared" si="1"/>
        <v>94.11609454527145</v>
      </c>
    </row>
    <row r="12" spans="1:9" ht="38.25">
      <c r="A12" s="5"/>
      <c r="B12" s="5">
        <v>11010100</v>
      </c>
      <c r="C12" s="15" t="s">
        <v>31</v>
      </c>
      <c r="D12" s="6">
        <v>421570000</v>
      </c>
      <c r="E12" s="6">
        <v>419363500</v>
      </c>
      <c r="F12" s="6">
        <v>343400300</v>
      </c>
      <c r="G12" s="6">
        <v>322443211.82</v>
      </c>
      <c r="H12" s="6">
        <f t="shared" si="0"/>
        <v>-20957088.180000007</v>
      </c>
      <c r="I12" s="6">
        <f t="shared" si="1"/>
        <v>93.89718407933832</v>
      </c>
    </row>
    <row r="13" spans="1:9" ht="63.75">
      <c r="A13" s="5"/>
      <c r="B13" s="5">
        <v>11010200</v>
      </c>
      <c r="C13" s="15" t="s">
        <v>32</v>
      </c>
      <c r="D13" s="6">
        <v>2300000</v>
      </c>
      <c r="E13" s="6">
        <v>2300000</v>
      </c>
      <c r="F13" s="6">
        <v>1920000</v>
      </c>
      <c r="G13" s="6">
        <v>1740613.29</v>
      </c>
      <c r="H13" s="6">
        <f t="shared" si="0"/>
        <v>-179386.70999999996</v>
      </c>
      <c r="I13" s="6">
        <f t="shared" si="1"/>
        <v>90.6569421875</v>
      </c>
    </row>
    <row r="14" spans="1:9" ht="38.25">
      <c r="A14" s="5"/>
      <c r="B14" s="5">
        <v>11010400</v>
      </c>
      <c r="C14" s="15" t="s">
        <v>33</v>
      </c>
      <c r="D14" s="6">
        <v>7300000</v>
      </c>
      <c r="E14" s="6">
        <v>7300000</v>
      </c>
      <c r="F14" s="6">
        <v>5880000</v>
      </c>
      <c r="G14" s="6">
        <v>4613214.92</v>
      </c>
      <c r="H14" s="6">
        <f t="shared" si="0"/>
        <v>-1266785.08</v>
      </c>
      <c r="I14" s="6">
        <f t="shared" si="1"/>
        <v>78.45603605442176</v>
      </c>
    </row>
    <row r="15" spans="1:9" ht="28.5" customHeight="1">
      <c r="A15" s="5"/>
      <c r="B15" s="5">
        <v>11010500</v>
      </c>
      <c r="C15" s="15" t="s">
        <v>34</v>
      </c>
      <c r="D15" s="6">
        <v>2550000</v>
      </c>
      <c r="E15" s="6">
        <v>2550000</v>
      </c>
      <c r="F15" s="6">
        <v>2315000</v>
      </c>
      <c r="G15" s="6">
        <v>3917753.95</v>
      </c>
      <c r="H15" s="6">
        <f t="shared" si="0"/>
        <v>1602753.9500000002</v>
      </c>
      <c r="I15" s="6">
        <f t="shared" si="1"/>
        <v>169.23343196544278</v>
      </c>
    </row>
    <row r="16" spans="1:9" ht="12.75">
      <c r="A16" s="5"/>
      <c r="B16" s="5">
        <v>11020000</v>
      </c>
      <c r="C16" s="5" t="s">
        <v>16</v>
      </c>
      <c r="D16" s="6">
        <v>900000</v>
      </c>
      <c r="E16" s="6">
        <v>900000</v>
      </c>
      <c r="F16" s="6">
        <v>300000</v>
      </c>
      <c r="G16" s="6">
        <v>1069994.2</v>
      </c>
      <c r="H16" s="6">
        <f t="shared" si="0"/>
        <v>769994.2</v>
      </c>
      <c r="I16" s="6">
        <f t="shared" si="1"/>
        <v>356.6647333333333</v>
      </c>
    </row>
    <row r="17" spans="1:9" ht="25.5">
      <c r="A17" s="5"/>
      <c r="B17" s="5">
        <v>11020200</v>
      </c>
      <c r="C17" s="15" t="s">
        <v>17</v>
      </c>
      <c r="D17" s="6">
        <v>900000</v>
      </c>
      <c r="E17" s="6">
        <v>900000</v>
      </c>
      <c r="F17" s="6">
        <v>300000</v>
      </c>
      <c r="G17" s="6">
        <v>1069994.2</v>
      </c>
      <c r="H17" s="6">
        <f t="shared" si="0"/>
        <v>769994.2</v>
      </c>
      <c r="I17" s="6">
        <f t="shared" si="1"/>
        <v>356.6647333333333</v>
      </c>
    </row>
    <row r="18" spans="1:9" ht="25.5">
      <c r="A18" s="5"/>
      <c r="B18" s="5">
        <v>13000000</v>
      </c>
      <c r="C18" s="15" t="s">
        <v>59</v>
      </c>
      <c r="D18" s="6">
        <v>37017000</v>
      </c>
      <c r="E18" s="6">
        <v>37019000</v>
      </c>
      <c r="F18" s="6">
        <v>28810530</v>
      </c>
      <c r="G18" s="6">
        <v>21952036.42</v>
      </c>
      <c r="H18" s="6">
        <f t="shared" si="0"/>
        <v>-6858493.579999998</v>
      </c>
      <c r="I18" s="6">
        <f t="shared" si="1"/>
        <v>76.19449007012368</v>
      </c>
    </row>
    <row r="19" spans="1:9" ht="12" customHeight="1">
      <c r="A19" s="5"/>
      <c r="B19" s="5">
        <v>13010000</v>
      </c>
      <c r="C19" s="15" t="s">
        <v>60</v>
      </c>
      <c r="D19" s="6">
        <v>2000</v>
      </c>
      <c r="E19" s="6">
        <v>4000</v>
      </c>
      <c r="F19" s="6">
        <v>3800</v>
      </c>
      <c r="G19" s="6">
        <v>3686</v>
      </c>
      <c r="H19" s="6">
        <f t="shared" si="0"/>
        <v>-114</v>
      </c>
      <c r="I19" s="6">
        <f t="shared" si="1"/>
        <v>97</v>
      </c>
    </row>
    <row r="20" spans="1:9" ht="51">
      <c r="A20" s="5"/>
      <c r="B20" s="5">
        <v>13010200</v>
      </c>
      <c r="C20" s="15" t="s">
        <v>61</v>
      </c>
      <c r="D20" s="6">
        <v>2000</v>
      </c>
      <c r="E20" s="6">
        <v>4000</v>
      </c>
      <c r="F20" s="6">
        <v>3800</v>
      </c>
      <c r="G20" s="6">
        <v>3686</v>
      </c>
      <c r="H20" s="6">
        <f t="shared" si="0"/>
        <v>-114</v>
      </c>
      <c r="I20" s="6">
        <f t="shared" si="1"/>
        <v>97</v>
      </c>
    </row>
    <row r="21" spans="1:9" ht="12.75">
      <c r="A21" s="5"/>
      <c r="B21" s="5">
        <v>13020000</v>
      </c>
      <c r="C21" s="5" t="s">
        <v>62</v>
      </c>
      <c r="D21" s="6">
        <v>15000</v>
      </c>
      <c r="E21" s="6">
        <v>15000</v>
      </c>
      <c r="F21" s="6">
        <v>6730</v>
      </c>
      <c r="G21" s="6">
        <v>5402.46</v>
      </c>
      <c r="H21" s="6">
        <f t="shared" si="0"/>
        <v>-1327.54</v>
      </c>
      <c r="I21" s="6">
        <f t="shared" si="1"/>
        <v>80.27429420505202</v>
      </c>
    </row>
    <row r="22" spans="1:9" ht="12.75">
      <c r="A22" s="5"/>
      <c r="B22" s="5">
        <v>13020200</v>
      </c>
      <c r="C22" s="5" t="s">
        <v>63</v>
      </c>
      <c r="D22" s="6">
        <v>15000</v>
      </c>
      <c r="E22" s="6">
        <v>15000</v>
      </c>
      <c r="F22" s="6">
        <v>6730</v>
      </c>
      <c r="G22" s="6">
        <v>5402.46</v>
      </c>
      <c r="H22" s="6">
        <f t="shared" si="0"/>
        <v>-1327.54</v>
      </c>
      <c r="I22" s="6">
        <f t="shared" si="1"/>
        <v>80.27429420505202</v>
      </c>
    </row>
    <row r="23" spans="1:9" ht="12.75">
      <c r="A23" s="5"/>
      <c r="B23" s="5">
        <v>13030000</v>
      </c>
      <c r="C23" s="5" t="s">
        <v>64</v>
      </c>
      <c r="D23" s="6">
        <v>37000000</v>
      </c>
      <c r="E23" s="6">
        <v>37000000</v>
      </c>
      <c r="F23" s="6">
        <v>28800000</v>
      </c>
      <c r="G23" s="6">
        <v>21942947.96</v>
      </c>
      <c r="H23" s="6">
        <f t="shared" si="0"/>
        <v>-6857052.039999999</v>
      </c>
      <c r="I23" s="6">
        <f t="shared" si="1"/>
        <v>76.19079152777778</v>
      </c>
    </row>
    <row r="24" spans="1:9" ht="25.5">
      <c r="A24" s="5"/>
      <c r="B24" s="5">
        <v>13030100</v>
      </c>
      <c r="C24" s="15" t="s">
        <v>65</v>
      </c>
      <c r="D24" s="6">
        <v>29500000</v>
      </c>
      <c r="E24" s="6">
        <v>29500000</v>
      </c>
      <c r="F24" s="6">
        <v>22700000</v>
      </c>
      <c r="G24" s="6">
        <v>14016693.94</v>
      </c>
      <c r="H24" s="6">
        <f t="shared" si="0"/>
        <v>-8683306.06</v>
      </c>
      <c r="I24" s="6">
        <f t="shared" si="1"/>
        <v>61.74755039647577</v>
      </c>
    </row>
    <row r="25" spans="1:9" ht="25.5">
      <c r="A25" s="5"/>
      <c r="B25" s="5">
        <v>13030200</v>
      </c>
      <c r="C25" s="15" t="s">
        <v>66</v>
      </c>
      <c r="D25" s="6">
        <v>7500000</v>
      </c>
      <c r="E25" s="6">
        <v>7500000</v>
      </c>
      <c r="F25" s="6">
        <v>6100000</v>
      </c>
      <c r="G25" s="6">
        <v>7926254.02</v>
      </c>
      <c r="H25" s="6">
        <f t="shared" si="0"/>
        <v>1826254.0199999996</v>
      </c>
      <c r="I25" s="6">
        <f t="shared" si="1"/>
        <v>129.93859049180327</v>
      </c>
    </row>
    <row r="26" spans="1:9" ht="12.75">
      <c r="A26" s="5"/>
      <c r="B26" s="5">
        <v>14000000</v>
      </c>
      <c r="C26" s="5" t="s">
        <v>18</v>
      </c>
      <c r="D26" s="6">
        <v>17550000</v>
      </c>
      <c r="E26" s="6">
        <v>18550000</v>
      </c>
      <c r="F26" s="6">
        <v>14910000</v>
      </c>
      <c r="G26" s="6">
        <v>17355246.4</v>
      </c>
      <c r="H26" s="6">
        <f t="shared" si="0"/>
        <v>2445246.3999999985</v>
      </c>
      <c r="I26" s="6">
        <f t="shared" si="1"/>
        <v>116.40004292421193</v>
      </c>
    </row>
    <row r="27" spans="1:9" ht="12.75">
      <c r="A27" s="5"/>
      <c r="B27" s="5">
        <v>14020000</v>
      </c>
      <c r="C27" s="5" t="s">
        <v>67</v>
      </c>
      <c r="D27" s="6">
        <v>1350000</v>
      </c>
      <c r="E27" s="6">
        <v>1350000</v>
      </c>
      <c r="F27" s="6">
        <v>1115000</v>
      </c>
      <c r="G27" s="6">
        <v>1423491.75</v>
      </c>
      <c r="H27" s="6">
        <f t="shared" si="0"/>
        <v>308491.75</v>
      </c>
      <c r="I27" s="6">
        <f t="shared" si="1"/>
        <v>127.66742152466368</v>
      </c>
    </row>
    <row r="28" spans="1:9" ht="12.75">
      <c r="A28" s="5"/>
      <c r="B28" s="5">
        <v>14021900</v>
      </c>
      <c r="C28" s="5" t="s">
        <v>19</v>
      </c>
      <c r="D28" s="6">
        <v>1350000</v>
      </c>
      <c r="E28" s="6">
        <v>1350000</v>
      </c>
      <c r="F28" s="6">
        <v>1115000</v>
      </c>
      <c r="G28" s="6">
        <v>1423491.75</v>
      </c>
      <c r="H28" s="6">
        <f t="shared" si="0"/>
        <v>308491.75</v>
      </c>
      <c r="I28" s="6">
        <f t="shared" si="1"/>
        <v>127.66742152466368</v>
      </c>
    </row>
    <row r="29" spans="1:9" ht="12.75">
      <c r="A29" s="5"/>
      <c r="B29" s="5">
        <v>14030000</v>
      </c>
      <c r="C29" s="5" t="s">
        <v>20</v>
      </c>
      <c r="D29" s="6">
        <v>5700000</v>
      </c>
      <c r="E29" s="6">
        <v>5700000</v>
      </c>
      <c r="F29" s="6">
        <v>4670000</v>
      </c>
      <c r="G29" s="6">
        <v>5019731.59</v>
      </c>
      <c r="H29" s="6">
        <f t="shared" si="0"/>
        <v>349731.58999999985</v>
      </c>
      <c r="I29" s="6">
        <f t="shared" si="1"/>
        <v>107.48889914346896</v>
      </c>
    </row>
    <row r="30" spans="1:9" ht="12.75">
      <c r="A30" s="5"/>
      <c r="B30" s="5">
        <v>14031900</v>
      </c>
      <c r="C30" s="5" t="s">
        <v>19</v>
      </c>
      <c r="D30" s="6">
        <v>5700000</v>
      </c>
      <c r="E30" s="6">
        <v>5700000</v>
      </c>
      <c r="F30" s="6">
        <v>4670000</v>
      </c>
      <c r="G30" s="6">
        <v>5019731.59</v>
      </c>
      <c r="H30" s="6">
        <f t="shared" si="0"/>
        <v>349731.58999999985</v>
      </c>
      <c r="I30" s="6">
        <f t="shared" si="1"/>
        <v>107.48889914346896</v>
      </c>
    </row>
    <row r="31" spans="1:9" ht="25.5">
      <c r="A31" s="5"/>
      <c r="B31" s="5">
        <v>14040000</v>
      </c>
      <c r="C31" s="15" t="s">
        <v>68</v>
      </c>
      <c r="D31" s="6">
        <v>10500000</v>
      </c>
      <c r="E31" s="6">
        <v>11500000</v>
      </c>
      <c r="F31" s="6">
        <v>9125000</v>
      </c>
      <c r="G31" s="6">
        <v>10912023.06</v>
      </c>
      <c r="H31" s="6">
        <f t="shared" si="0"/>
        <v>1787023.0600000005</v>
      </c>
      <c r="I31" s="6">
        <f t="shared" si="1"/>
        <v>119.58381435616438</v>
      </c>
    </row>
    <row r="32" spans="1:9" ht="25.5">
      <c r="A32" s="5"/>
      <c r="B32" s="5">
        <v>16000000</v>
      </c>
      <c r="C32" s="15" t="s">
        <v>94</v>
      </c>
      <c r="D32" s="6">
        <v>0</v>
      </c>
      <c r="E32" s="6">
        <v>0</v>
      </c>
      <c r="F32" s="6">
        <v>0</v>
      </c>
      <c r="G32" s="6">
        <v>-302.4</v>
      </c>
      <c r="H32" s="6">
        <f t="shared" si="0"/>
        <v>-302.4</v>
      </c>
      <c r="I32" s="6">
        <f t="shared" si="1"/>
        <v>0</v>
      </c>
    </row>
    <row r="33" spans="1:9" ht="12.75">
      <c r="A33" s="5"/>
      <c r="B33" s="5">
        <v>16010000</v>
      </c>
      <c r="C33" s="5" t="s">
        <v>95</v>
      </c>
      <c r="D33" s="6">
        <v>0</v>
      </c>
      <c r="E33" s="6">
        <v>0</v>
      </c>
      <c r="F33" s="6">
        <v>0</v>
      </c>
      <c r="G33" s="6">
        <v>-302.4</v>
      </c>
      <c r="H33" s="6">
        <f t="shared" si="0"/>
        <v>-302.4</v>
      </c>
      <c r="I33" s="6">
        <f t="shared" si="1"/>
        <v>0</v>
      </c>
    </row>
    <row r="34" spans="1:9" ht="12.75">
      <c r="A34" s="5"/>
      <c r="B34" s="5">
        <v>16010100</v>
      </c>
      <c r="C34" s="5" t="s">
        <v>96</v>
      </c>
      <c r="D34" s="6">
        <v>0</v>
      </c>
      <c r="E34" s="6">
        <v>0</v>
      </c>
      <c r="F34" s="6">
        <v>0</v>
      </c>
      <c r="G34" s="6">
        <v>-302.4</v>
      </c>
      <c r="H34" s="6">
        <f t="shared" si="0"/>
        <v>-302.4</v>
      </c>
      <c r="I34" s="6">
        <f t="shared" si="1"/>
        <v>0</v>
      </c>
    </row>
    <row r="35" spans="1:9" ht="12.75">
      <c r="A35" s="5"/>
      <c r="B35" s="5">
        <v>18000000</v>
      </c>
      <c r="C35" s="5" t="s">
        <v>69</v>
      </c>
      <c r="D35" s="6">
        <v>110735000</v>
      </c>
      <c r="E35" s="6">
        <v>112902000</v>
      </c>
      <c r="F35" s="6">
        <v>93432600</v>
      </c>
      <c r="G35" s="6">
        <v>95675370.49000001</v>
      </c>
      <c r="H35" s="6">
        <f t="shared" si="0"/>
        <v>2242770.4900000095</v>
      </c>
      <c r="I35" s="6">
        <f t="shared" si="1"/>
        <v>102.40041536893976</v>
      </c>
    </row>
    <row r="36" spans="1:9" ht="12.75">
      <c r="A36" s="5"/>
      <c r="B36" s="5">
        <v>18010000</v>
      </c>
      <c r="C36" s="5" t="s">
        <v>70</v>
      </c>
      <c r="D36" s="6">
        <v>79850000</v>
      </c>
      <c r="E36" s="6">
        <v>80017000</v>
      </c>
      <c r="F36" s="6">
        <v>67442600</v>
      </c>
      <c r="G36" s="6">
        <v>68593729.11000001</v>
      </c>
      <c r="H36" s="6">
        <f t="shared" si="0"/>
        <v>1151129.1100000143</v>
      </c>
      <c r="I36" s="6">
        <f t="shared" si="1"/>
        <v>101.70682789512861</v>
      </c>
    </row>
    <row r="37" spans="1:9" ht="38.25">
      <c r="A37" s="5"/>
      <c r="B37" s="5">
        <v>18010100</v>
      </c>
      <c r="C37" s="15" t="s">
        <v>71</v>
      </c>
      <c r="D37" s="6">
        <v>245000</v>
      </c>
      <c r="E37" s="6">
        <v>245000</v>
      </c>
      <c r="F37" s="6">
        <v>245000</v>
      </c>
      <c r="G37" s="6">
        <v>204972.04</v>
      </c>
      <c r="H37" s="6">
        <f t="shared" si="0"/>
        <v>-40027.95999999999</v>
      </c>
      <c r="I37" s="6">
        <f t="shared" si="1"/>
        <v>83.66205714285715</v>
      </c>
    </row>
    <row r="38" spans="1:9" ht="38.25">
      <c r="A38" s="5"/>
      <c r="B38" s="5">
        <v>18010200</v>
      </c>
      <c r="C38" s="15" t="s">
        <v>72</v>
      </c>
      <c r="D38" s="6">
        <v>300000</v>
      </c>
      <c r="E38" s="6">
        <v>400000</v>
      </c>
      <c r="F38" s="6">
        <v>346117</v>
      </c>
      <c r="G38" s="6">
        <v>677274.44</v>
      </c>
      <c r="H38" s="6">
        <f t="shared" si="0"/>
        <v>331157.43999999994</v>
      </c>
      <c r="I38" s="6">
        <f t="shared" si="1"/>
        <v>195.6778892686577</v>
      </c>
    </row>
    <row r="39" spans="1:9" ht="38.25">
      <c r="A39" s="5"/>
      <c r="B39" s="5">
        <v>18010300</v>
      </c>
      <c r="C39" s="15" t="s">
        <v>73</v>
      </c>
      <c r="D39" s="6">
        <v>285000</v>
      </c>
      <c r="E39" s="6">
        <v>385000</v>
      </c>
      <c r="F39" s="6">
        <v>307900</v>
      </c>
      <c r="G39" s="6">
        <v>430991.13</v>
      </c>
      <c r="H39" s="6">
        <f t="shared" si="0"/>
        <v>123091.13</v>
      </c>
      <c r="I39" s="6">
        <f t="shared" si="1"/>
        <v>139.97763234816497</v>
      </c>
    </row>
    <row r="40" spans="1:9" ht="38.25">
      <c r="A40" s="5"/>
      <c r="B40" s="5">
        <v>18010400</v>
      </c>
      <c r="C40" s="15" t="s">
        <v>74</v>
      </c>
      <c r="D40" s="6">
        <v>4350000</v>
      </c>
      <c r="E40" s="6">
        <v>4350000</v>
      </c>
      <c r="F40" s="6">
        <v>4320000</v>
      </c>
      <c r="G40" s="6">
        <v>4915260.99</v>
      </c>
      <c r="H40" s="6">
        <f t="shared" si="0"/>
        <v>595260.9900000002</v>
      </c>
      <c r="I40" s="6">
        <f t="shared" si="1"/>
        <v>113.77918958333333</v>
      </c>
    </row>
    <row r="41" spans="1:9" ht="12.75">
      <c r="A41" s="5"/>
      <c r="B41" s="5">
        <v>18010500</v>
      </c>
      <c r="C41" s="5" t="s">
        <v>75</v>
      </c>
      <c r="D41" s="6">
        <v>45470000</v>
      </c>
      <c r="E41" s="6">
        <v>45470000</v>
      </c>
      <c r="F41" s="6">
        <v>37870000</v>
      </c>
      <c r="G41" s="6">
        <v>37643512.19</v>
      </c>
      <c r="H41" s="6">
        <f aca="true" t="shared" si="2" ref="H41:H72">G41-F41</f>
        <v>-226487.81000000238</v>
      </c>
      <c r="I41" s="6">
        <f aca="true" t="shared" si="3" ref="I41:I72">IF(F41=0,0,G41/F41*100)</f>
        <v>99.4019334301558</v>
      </c>
    </row>
    <row r="42" spans="1:9" ht="12.75">
      <c r="A42" s="5"/>
      <c r="B42" s="5">
        <v>18010600</v>
      </c>
      <c r="C42" s="5" t="s">
        <v>76</v>
      </c>
      <c r="D42" s="6">
        <v>22600000</v>
      </c>
      <c r="E42" s="6">
        <v>22600000</v>
      </c>
      <c r="F42" s="6">
        <v>18831333</v>
      </c>
      <c r="G42" s="6">
        <v>18986268.38</v>
      </c>
      <c r="H42" s="6">
        <f t="shared" si="2"/>
        <v>154935.37999999896</v>
      </c>
      <c r="I42" s="6">
        <f t="shared" si="3"/>
        <v>100.82275312108813</v>
      </c>
    </row>
    <row r="43" spans="1:9" ht="12.75">
      <c r="A43" s="5"/>
      <c r="B43" s="5">
        <v>18010700</v>
      </c>
      <c r="C43" s="5" t="s">
        <v>77</v>
      </c>
      <c r="D43" s="6">
        <v>150000</v>
      </c>
      <c r="E43" s="6">
        <v>180000</v>
      </c>
      <c r="F43" s="6">
        <v>168750</v>
      </c>
      <c r="G43" s="6">
        <v>324151.24</v>
      </c>
      <c r="H43" s="6">
        <f t="shared" si="2"/>
        <v>155401.24</v>
      </c>
      <c r="I43" s="6">
        <f t="shared" si="3"/>
        <v>192.0896237037037</v>
      </c>
    </row>
    <row r="44" spans="1:9" ht="12.75">
      <c r="A44" s="5"/>
      <c r="B44" s="5">
        <v>18010900</v>
      </c>
      <c r="C44" s="5" t="s">
        <v>78</v>
      </c>
      <c r="D44" s="6">
        <v>6200000</v>
      </c>
      <c r="E44" s="6">
        <v>6200000</v>
      </c>
      <c r="F44" s="6">
        <v>5166500</v>
      </c>
      <c r="G44" s="6">
        <v>5274529.69</v>
      </c>
      <c r="H44" s="6">
        <f t="shared" si="2"/>
        <v>108029.69000000041</v>
      </c>
      <c r="I44" s="6">
        <f t="shared" si="3"/>
        <v>102.0909646762799</v>
      </c>
    </row>
    <row r="45" spans="1:9" ht="12.75">
      <c r="A45" s="5"/>
      <c r="B45" s="5">
        <v>18011000</v>
      </c>
      <c r="C45" s="5" t="s">
        <v>79</v>
      </c>
      <c r="D45" s="6">
        <v>200000</v>
      </c>
      <c r="E45" s="6">
        <v>137000</v>
      </c>
      <c r="F45" s="6">
        <v>137000</v>
      </c>
      <c r="G45" s="6">
        <v>65935.67</v>
      </c>
      <c r="H45" s="6">
        <f t="shared" si="2"/>
        <v>-71064.33</v>
      </c>
      <c r="I45" s="6">
        <f t="shared" si="3"/>
        <v>48.128226277372264</v>
      </c>
    </row>
    <row r="46" spans="1:9" ht="12.75">
      <c r="A46" s="5"/>
      <c r="B46" s="5">
        <v>18011100</v>
      </c>
      <c r="C46" s="5" t="s">
        <v>80</v>
      </c>
      <c r="D46" s="6">
        <v>50000</v>
      </c>
      <c r="E46" s="6">
        <v>50000</v>
      </c>
      <c r="F46" s="6">
        <v>50000</v>
      </c>
      <c r="G46" s="6">
        <v>70833.34</v>
      </c>
      <c r="H46" s="6">
        <f t="shared" si="2"/>
        <v>20833.339999999997</v>
      </c>
      <c r="I46" s="6">
        <f t="shared" si="3"/>
        <v>141.66668</v>
      </c>
    </row>
    <row r="47" spans="1:9" ht="12.75">
      <c r="A47" s="5"/>
      <c r="B47" s="5">
        <v>18050000</v>
      </c>
      <c r="C47" s="5" t="s">
        <v>21</v>
      </c>
      <c r="D47" s="6">
        <v>30885000</v>
      </c>
      <c r="E47" s="6">
        <v>32885000</v>
      </c>
      <c r="F47" s="6">
        <v>25990000</v>
      </c>
      <c r="G47" s="6">
        <v>27081641.38</v>
      </c>
      <c r="H47" s="6">
        <f t="shared" si="2"/>
        <v>1091641.379999999</v>
      </c>
      <c r="I47" s="6">
        <f t="shared" si="3"/>
        <v>104.20023616775683</v>
      </c>
    </row>
    <row r="48" spans="1:9" ht="12.75">
      <c r="A48" s="5"/>
      <c r="B48" s="5">
        <v>18050300</v>
      </c>
      <c r="C48" s="5" t="s">
        <v>35</v>
      </c>
      <c r="D48" s="6">
        <v>8750000</v>
      </c>
      <c r="E48" s="6">
        <v>8750000</v>
      </c>
      <c r="F48" s="6">
        <v>6285000</v>
      </c>
      <c r="G48" s="6">
        <v>5621144.2</v>
      </c>
      <c r="H48" s="6">
        <f t="shared" si="2"/>
        <v>-663855.7999999998</v>
      </c>
      <c r="I48" s="6">
        <f t="shared" si="3"/>
        <v>89.43745743834526</v>
      </c>
    </row>
    <row r="49" spans="1:9" ht="12.75">
      <c r="A49" s="5"/>
      <c r="B49" s="5">
        <v>18050400</v>
      </c>
      <c r="C49" s="5" t="s">
        <v>22</v>
      </c>
      <c r="D49" s="6">
        <v>22100000</v>
      </c>
      <c r="E49" s="6">
        <v>24100000</v>
      </c>
      <c r="F49" s="6">
        <v>19670000</v>
      </c>
      <c r="G49" s="6">
        <v>21301775.46</v>
      </c>
      <c r="H49" s="6">
        <f t="shared" si="2"/>
        <v>1631775.460000001</v>
      </c>
      <c r="I49" s="6">
        <f t="shared" si="3"/>
        <v>108.29575729537366</v>
      </c>
    </row>
    <row r="50" spans="1:9" ht="12.75">
      <c r="A50" s="5"/>
      <c r="B50" s="5">
        <v>18050500</v>
      </c>
      <c r="C50" s="5" t="s">
        <v>81</v>
      </c>
      <c r="D50" s="6">
        <v>35000</v>
      </c>
      <c r="E50" s="6">
        <v>35000</v>
      </c>
      <c r="F50" s="6">
        <v>35000</v>
      </c>
      <c r="G50" s="6">
        <v>158721.72</v>
      </c>
      <c r="H50" s="6">
        <f t="shared" si="2"/>
        <v>123721.72</v>
      </c>
      <c r="I50" s="6">
        <f t="shared" si="3"/>
        <v>453.49062857142854</v>
      </c>
    </row>
    <row r="51" spans="1:9" ht="12.75">
      <c r="A51" s="5"/>
      <c r="B51" s="5">
        <v>20000000</v>
      </c>
      <c r="C51" s="5" t="s">
        <v>5</v>
      </c>
      <c r="D51" s="6">
        <v>14078000</v>
      </c>
      <c r="E51" s="6">
        <v>13115500</v>
      </c>
      <c r="F51" s="6">
        <v>10807170</v>
      </c>
      <c r="G51" s="6">
        <v>9253215.499999998</v>
      </c>
      <c r="H51" s="6">
        <f t="shared" si="2"/>
        <v>-1553954.5000000019</v>
      </c>
      <c r="I51" s="6">
        <f t="shared" si="3"/>
        <v>85.62107841368275</v>
      </c>
    </row>
    <row r="52" spans="1:9" ht="12.75">
      <c r="A52" s="5"/>
      <c r="B52" s="5">
        <v>21000000</v>
      </c>
      <c r="C52" s="5" t="s">
        <v>6</v>
      </c>
      <c r="D52" s="6">
        <v>8532000</v>
      </c>
      <c r="E52" s="6">
        <v>6569500</v>
      </c>
      <c r="F52" s="6">
        <v>5379070</v>
      </c>
      <c r="G52" s="6">
        <v>4564572.97</v>
      </c>
      <c r="H52" s="6">
        <f t="shared" si="2"/>
        <v>-814497.0300000003</v>
      </c>
      <c r="I52" s="6">
        <f t="shared" si="3"/>
        <v>84.85803252235051</v>
      </c>
    </row>
    <row r="53" spans="1:9" ht="25.5">
      <c r="A53" s="5"/>
      <c r="B53" s="5">
        <v>21050000</v>
      </c>
      <c r="C53" s="15" t="s">
        <v>23</v>
      </c>
      <c r="D53" s="6">
        <v>8500000</v>
      </c>
      <c r="E53" s="6">
        <v>6500000</v>
      </c>
      <c r="F53" s="6">
        <v>5310000</v>
      </c>
      <c r="G53" s="6">
        <v>4368968.5</v>
      </c>
      <c r="H53" s="6">
        <f t="shared" si="2"/>
        <v>-941031.5</v>
      </c>
      <c r="I53" s="6">
        <f t="shared" si="3"/>
        <v>82.27812617702448</v>
      </c>
    </row>
    <row r="54" spans="1:9" ht="12.75">
      <c r="A54" s="5"/>
      <c r="B54" s="5">
        <v>21080000</v>
      </c>
      <c r="C54" s="5" t="s">
        <v>7</v>
      </c>
      <c r="D54" s="6">
        <v>32000</v>
      </c>
      <c r="E54" s="6">
        <v>69500</v>
      </c>
      <c r="F54" s="6">
        <v>69070</v>
      </c>
      <c r="G54" s="6">
        <v>195604.47</v>
      </c>
      <c r="H54" s="6">
        <f t="shared" si="2"/>
        <v>126534.47</v>
      </c>
      <c r="I54" s="6">
        <f t="shared" si="3"/>
        <v>283.1974373823657</v>
      </c>
    </row>
    <row r="55" spans="1:9" ht="12.75">
      <c r="A55" s="5"/>
      <c r="B55" s="5">
        <v>21081100</v>
      </c>
      <c r="C55" s="5" t="s">
        <v>24</v>
      </c>
      <c r="D55" s="6">
        <v>30000</v>
      </c>
      <c r="E55" s="6">
        <v>19500</v>
      </c>
      <c r="F55" s="6">
        <v>19400</v>
      </c>
      <c r="G55" s="6">
        <v>12767</v>
      </c>
      <c r="H55" s="6">
        <f t="shared" si="2"/>
        <v>-6633</v>
      </c>
      <c r="I55" s="6">
        <f t="shared" si="3"/>
        <v>65.80927835051547</v>
      </c>
    </row>
    <row r="56" spans="1:9" ht="38.25">
      <c r="A56" s="5"/>
      <c r="B56" s="5">
        <v>21081500</v>
      </c>
      <c r="C56" s="15" t="s">
        <v>82</v>
      </c>
      <c r="D56" s="6">
        <v>0</v>
      </c>
      <c r="E56" s="6">
        <v>8000</v>
      </c>
      <c r="F56" s="6">
        <v>8000</v>
      </c>
      <c r="G56" s="6">
        <v>106356.72</v>
      </c>
      <c r="H56" s="6">
        <f t="shared" si="2"/>
        <v>98356.72</v>
      </c>
      <c r="I56" s="6">
        <f t="shared" si="3"/>
        <v>1329.4589999999998</v>
      </c>
    </row>
    <row r="57" spans="1:9" ht="12.75">
      <c r="A57" s="5"/>
      <c r="B57" s="5">
        <v>21081700</v>
      </c>
      <c r="C57" s="5" t="s">
        <v>36</v>
      </c>
      <c r="D57" s="6">
        <v>2000</v>
      </c>
      <c r="E57" s="6">
        <v>42000</v>
      </c>
      <c r="F57" s="6">
        <v>41670</v>
      </c>
      <c r="G57" s="6">
        <v>76480.75</v>
      </c>
      <c r="H57" s="6">
        <f t="shared" si="2"/>
        <v>34810.75</v>
      </c>
      <c r="I57" s="6">
        <f t="shared" si="3"/>
        <v>183.53911687065033</v>
      </c>
    </row>
    <row r="58" spans="1:9" ht="12.75">
      <c r="A58" s="5"/>
      <c r="B58" s="5">
        <v>22000000</v>
      </c>
      <c r="C58" s="5" t="s">
        <v>25</v>
      </c>
      <c r="D58" s="6">
        <v>4890000</v>
      </c>
      <c r="E58" s="6">
        <v>4890000</v>
      </c>
      <c r="F58" s="6">
        <v>4012700</v>
      </c>
      <c r="G58" s="6">
        <v>3202079.9999999995</v>
      </c>
      <c r="H58" s="6">
        <f t="shared" si="2"/>
        <v>-810620.0000000005</v>
      </c>
      <c r="I58" s="6">
        <f t="shared" si="3"/>
        <v>79.79863932015849</v>
      </c>
    </row>
    <row r="59" spans="1:9" ht="12.75">
      <c r="A59" s="5"/>
      <c r="B59" s="5">
        <v>22010000</v>
      </c>
      <c r="C59" s="5" t="s">
        <v>26</v>
      </c>
      <c r="D59" s="6">
        <v>2745000</v>
      </c>
      <c r="E59" s="6">
        <v>2745000</v>
      </c>
      <c r="F59" s="6">
        <v>2303000</v>
      </c>
      <c r="G59" s="6">
        <v>1717863.6199999999</v>
      </c>
      <c r="H59" s="6">
        <f t="shared" si="2"/>
        <v>-585136.3800000001</v>
      </c>
      <c r="I59" s="6">
        <f t="shared" si="3"/>
        <v>74.59242813721232</v>
      </c>
    </row>
    <row r="60" spans="1:9" ht="12.75">
      <c r="A60" s="5"/>
      <c r="B60" s="5">
        <v>22010300</v>
      </c>
      <c r="C60" s="5" t="s">
        <v>83</v>
      </c>
      <c r="D60" s="6">
        <v>110000</v>
      </c>
      <c r="E60" s="6">
        <v>110000</v>
      </c>
      <c r="F60" s="6">
        <v>95000</v>
      </c>
      <c r="G60" s="6">
        <v>95316</v>
      </c>
      <c r="H60" s="6">
        <f t="shared" si="2"/>
        <v>316</v>
      </c>
      <c r="I60" s="6">
        <f t="shared" si="3"/>
        <v>100.33263157894736</v>
      </c>
    </row>
    <row r="61" spans="1:9" ht="12.75">
      <c r="A61" s="5"/>
      <c r="B61" s="5">
        <v>22012500</v>
      </c>
      <c r="C61" s="5" t="s">
        <v>27</v>
      </c>
      <c r="D61" s="6">
        <v>2525000</v>
      </c>
      <c r="E61" s="6">
        <v>2525000</v>
      </c>
      <c r="F61" s="6">
        <v>2120000</v>
      </c>
      <c r="G61" s="6">
        <v>1496756.8199999998</v>
      </c>
      <c r="H61" s="6">
        <f t="shared" si="2"/>
        <v>-623243.1800000002</v>
      </c>
      <c r="I61" s="6">
        <f t="shared" si="3"/>
        <v>70.60173679245281</v>
      </c>
    </row>
    <row r="62" spans="1:9" ht="12.75">
      <c r="A62" s="5"/>
      <c r="B62" s="5">
        <v>22012600</v>
      </c>
      <c r="C62" s="5" t="s">
        <v>84</v>
      </c>
      <c r="D62" s="6">
        <v>110000</v>
      </c>
      <c r="E62" s="6">
        <v>110000</v>
      </c>
      <c r="F62" s="6">
        <v>88000</v>
      </c>
      <c r="G62" s="6">
        <v>108990.8</v>
      </c>
      <c r="H62" s="6">
        <f t="shared" si="2"/>
        <v>20990.800000000003</v>
      </c>
      <c r="I62" s="6">
        <f t="shared" si="3"/>
        <v>123.85318181818181</v>
      </c>
    </row>
    <row r="63" spans="1:9" ht="12.75">
      <c r="A63" s="5"/>
      <c r="B63" s="5">
        <v>22012900</v>
      </c>
      <c r="C63" s="5" t="s">
        <v>105</v>
      </c>
      <c r="D63" s="6">
        <v>0</v>
      </c>
      <c r="E63" s="6">
        <v>0</v>
      </c>
      <c r="F63" s="6">
        <v>0</v>
      </c>
      <c r="G63" s="6">
        <v>16800</v>
      </c>
      <c r="H63" s="6">
        <f t="shared" si="2"/>
        <v>16800</v>
      </c>
      <c r="I63" s="6">
        <f t="shared" si="3"/>
        <v>0</v>
      </c>
    </row>
    <row r="64" spans="1:9" ht="12.75">
      <c r="A64" s="5"/>
      <c r="B64" s="5">
        <v>22080000</v>
      </c>
      <c r="C64" s="5" t="s">
        <v>37</v>
      </c>
      <c r="D64" s="6">
        <v>2000000</v>
      </c>
      <c r="E64" s="6">
        <v>2000000</v>
      </c>
      <c r="F64" s="6">
        <v>1666650</v>
      </c>
      <c r="G64" s="6">
        <v>1450773.53</v>
      </c>
      <c r="H64" s="6">
        <f t="shared" si="2"/>
        <v>-215876.46999999997</v>
      </c>
      <c r="I64" s="6">
        <f t="shared" si="3"/>
        <v>87.04728227282274</v>
      </c>
    </row>
    <row r="65" spans="1:9" ht="12.75">
      <c r="A65" s="5"/>
      <c r="B65" s="5">
        <v>22080400</v>
      </c>
      <c r="C65" s="5" t="s">
        <v>38</v>
      </c>
      <c r="D65" s="6">
        <v>2000000</v>
      </c>
      <c r="E65" s="6">
        <v>2000000</v>
      </c>
      <c r="F65" s="6">
        <v>1666650</v>
      </c>
      <c r="G65" s="6">
        <v>1450773.53</v>
      </c>
      <c r="H65" s="6">
        <f t="shared" si="2"/>
        <v>-215876.46999999997</v>
      </c>
      <c r="I65" s="6">
        <f t="shared" si="3"/>
        <v>87.04728227282274</v>
      </c>
    </row>
    <row r="66" spans="1:9" ht="12.75">
      <c r="A66" s="5"/>
      <c r="B66" s="5">
        <v>22090000</v>
      </c>
      <c r="C66" s="5" t="s">
        <v>28</v>
      </c>
      <c r="D66" s="6">
        <v>145000</v>
      </c>
      <c r="E66" s="6">
        <v>145000</v>
      </c>
      <c r="F66" s="6">
        <v>43050</v>
      </c>
      <c r="G66" s="6">
        <v>33442.85</v>
      </c>
      <c r="H66" s="6">
        <f t="shared" si="2"/>
        <v>-9607.150000000001</v>
      </c>
      <c r="I66" s="6">
        <f t="shared" si="3"/>
        <v>77.68373983739836</v>
      </c>
    </row>
    <row r="67" spans="1:9" ht="12.75">
      <c r="A67" s="5"/>
      <c r="B67" s="5">
        <v>22090100</v>
      </c>
      <c r="C67" s="5" t="s">
        <v>29</v>
      </c>
      <c r="D67" s="6">
        <v>130000</v>
      </c>
      <c r="E67" s="6">
        <v>130000</v>
      </c>
      <c r="F67" s="6">
        <v>30200</v>
      </c>
      <c r="G67" s="6">
        <v>22358.3</v>
      </c>
      <c r="H67" s="6">
        <f t="shared" si="2"/>
        <v>-7841.700000000001</v>
      </c>
      <c r="I67" s="6">
        <f t="shared" si="3"/>
        <v>74.0341059602649</v>
      </c>
    </row>
    <row r="68" spans="1:9" ht="12.75">
      <c r="A68" s="5"/>
      <c r="B68" s="5">
        <v>22090200</v>
      </c>
      <c r="C68" s="5" t="s">
        <v>101</v>
      </c>
      <c r="D68" s="6">
        <v>0</v>
      </c>
      <c r="E68" s="6">
        <v>0</v>
      </c>
      <c r="F68" s="6">
        <v>0</v>
      </c>
      <c r="G68" s="6">
        <v>20.55</v>
      </c>
      <c r="H68" s="6">
        <f t="shared" si="2"/>
        <v>20.55</v>
      </c>
      <c r="I68" s="6">
        <f t="shared" si="3"/>
        <v>0</v>
      </c>
    </row>
    <row r="69" spans="1:9" ht="12.75">
      <c r="A69" s="5"/>
      <c r="B69" s="5">
        <v>22090400</v>
      </c>
      <c r="C69" s="5" t="s">
        <v>39</v>
      </c>
      <c r="D69" s="6">
        <v>15000</v>
      </c>
      <c r="E69" s="6">
        <v>15000</v>
      </c>
      <c r="F69" s="6">
        <v>12850</v>
      </c>
      <c r="G69" s="6">
        <v>11064</v>
      </c>
      <c r="H69" s="6">
        <f t="shared" si="2"/>
        <v>-1786</v>
      </c>
      <c r="I69" s="6">
        <f t="shared" si="3"/>
        <v>86.1011673151751</v>
      </c>
    </row>
    <row r="70" spans="1:9" ht="12.75">
      <c r="A70" s="5"/>
      <c r="B70" s="5">
        <v>24000000</v>
      </c>
      <c r="C70" s="5" t="s">
        <v>8</v>
      </c>
      <c r="D70" s="6">
        <v>656000</v>
      </c>
      <c r="E70" s="6">
        <v>1656000</v>
      </c>
      <c r="F70" s="6">
        <v>1415400</v>
      </c>
      <c r="G70" s="6">
        <v>1486562.53</v>
      </c>
      <c r="H70" s="6">
        <f t="shared" si="2"/>
        <v>71162.53000000003</v>
      </c>
      <c r="I70" s="6">
        <f t="shared" si="3"/>
        <v>105.02773279638265</v>
      </c>
    </row>
    <row r="71" spans="1:9" ht="12.75">
      <c r="A71" s="5"/>
      <c r="B71" s="5">
        <v>24030000</v>
      </c>
      <c r="C71" s="5" t="s">
        <v>106</v>
      </c>
      <c r="D71" s="6">
        <v>0</v>
      </c>
      <c r="E71" s="6">
        <v>0</v>
      </c>
      <c r="F71" s="6">
        <v>0</v>
      </c>
      <c r="G71" s="6">
        <v>5402.75</v>
      </c>
      <c r="H71" s="6">
        <f t="shared" si="2"/>
        <v>5402.75</v>
      </c>
      <c r="I71" s="6">
        <f t="shared" si="3"/>
        <v>0</v>
      </c>
    </row>
    <row r="72" spans="1:9" ht="12.75">
      <c r="A72" s="5"/>
      <c r="B72" s="5">
        <v>24060000</v>
      </c>
      <c r="C72" s="5" t="s">
        <v>7</v>
      </c>
      <c r="D72" s="6">
        <v>656000</v>
      </c>
      <c r="E72" s="6">
        <v>1656000</v>
      </c>
      <c r="F72" s="6">
        <v>1415400</v>
      </c>
      <c r="G72" s="6">
        <v>1481159.78</v>
      </c>
      <c r="H72" s="6">
        <f t="shared" si="2"/>
        <v>65759.78000000003</v>
      </c>
      <c r="I72" s="6">
        <f t="shared" si="3"/>
        <v>104.64602091281617</v>
      </c>
    </row>
    <row r="73" spans="1:9" ht="12.75">
      <c r="A73" s="5"/>
      <c r="B73" s="5">
        <v>24060300</v>
      </c>
      <c r="C73" s="5" t="s">
        <v>7</v>
      </c>
      <c r="D73" s="6">
        <v>656000</v>
      </c>
      <c r="E73" s="6">
        <v>1656000</v>
      </c>
      <c r="F73" s="6">
        <v>1415400</v>
      </c>
      <c r="G73" s="6">
        <v>1472498.58</v>
      </c>
      <c r="H73" s="6">
        <f aca="true" t="shared" si="4" ref="H73:H104">G73-F73</f>
        <v>57098.580000000075</v>
      </c>
      <c r="I73" s="6">
        <f aca="true" t="shared" si="5" ref="I73:I93">IF(F73=0,0,G73/F73*100)</f>
        <v>104.0340949554896</v>
      </c>
    </row>
    <row r="74" spans="1:9" ht="12.75">
      <c r="A74" s="5"/>
      <c r="B74" s="5">
        <v>24062200</v>
      </c>
      <c r="C74" s="5" t="s">
        <v>107</v>
      </c>
      <c r="D74" s="6">
        <v>0</v>
      </c>
      <c r="E74" s="6">
        <v>0</v>
      </c>
      <c r="F74" s="6">
        <v>0</v>
      </c>
      <c r="G74" s="6">
        <v>8661.2</v>
      </c>
      <c r="H74" s="6">
        <f t="shared" si="4"/>
        <v>8661.2</v>
      </c>
      <c r="I74" s="6">
        <f t="shared" si="5"/>
        <v>0</v>
      </c>
    </row>
    <row r="75" spans="1:9" ht="12.75">
      <c r="A75" s="5"/>
      <c r="B75" s="5">
        <v>40000000</v>
      </c>
      <c r="C75" s="5" t="s">
        <v>9</v>
      </c>
      <c r="D75" s="6">
        <v>76370576</v>
      </c>
      <c r="E75" s="6">
        <v>94375894</v>
      </c>
      <c r="F75" s="6">
        <v>78677189</v>
      </c>
      <c r="G75" s="6">
        <v>77431284.45</v>
      </c>
      <c r="H75" s="6">
        <f t="shared" si="4"/>
        <v>-1245904.549999997</v>
      </c>
      <c r="I75" s="6">
        <f t="shared" si="5"/>
        <v>98.41643484492056</v>
      </c>
    </row>
    <row r="76" spans="1:9" ht="12.75">
      <c r="A76" s="5"/>
      <c r="B76" s="5">
        <v>41000000</v>
      </c>
      <c r="C76" s="5" t="s">
        <v>10</v>
      </c>
      <c r="D76" s="6">
        <v>76370576</v>
      </c>
      <c r="E76" s="6">
        <v>94375894</v>
      </c>
      <c r="F76" s="6">
        <v>78677189</v>
      </c>
      <c r="G76" s="6">
        <v>77431284.45</v>
      </c>
      <c r="H76" s="6">
        <f t="shared" si="4"/>
        <v>-1245904.549999997</v>
      </c>
      <c r="I76" s="6">
        <f t="shared" si="5"/>
        <v>98.41643484492056</v>
      </c>
    </row>
    <row r="77" spans="1:9" ht="12.75">
      <c r="A77" s="5"/>
      <c r="B77" s="5">
        <v>41030000</v>
      </c>
      <c r="C77" s="5" t="s">
        <v>85</v>
      </c>
      <c r="D77" s="6">
        <v>73514000</v>
      </c>
      <c r="E77" s="6">
        <v>75872700</v>
      </c>
      <c r="F77" s="6">
        <v>62471500</v>
      </c>
      <c r="G77" s="6">
        <v>62471500</v>
      </c>
      <c r="H77" s="6">
        <f t="shared" si="4"/>
        <v>0</v>
      </c>
      <c r="I77" s="6">
        <f t="shared" si="5"/>
        <v>100</v>
      </c>
    </row>
    <row r="78" spans="1:9" ht="12.75">
      <c r="A78" s="5"/>
      <c r="B78" s="5">
        <v>41033900</v>
      </c>
      <c r="C78" s="5" t="s">
        <v>86</v>
      </c>
      <c r="D78" s="6">
        <v>73514000</v>
      </c>
      <c r="E78" s="6">
        <v>75872700</v>
      </c>
      <c r="F78" s="6">
        <v>62471500</v>
      </c>
      <c r="G78" s="6">
        <v>62471500</v>
      </c>
      <c r="H78" s="6">
        <f t="shared" si="4"/>
        <v>0</v>
      </c>
      <c r="I78" s="6">
        <f t="shared" si="5"/>
        <v>100</v>
      </c>
    </row>
    <row r="79" spans="1:9" ht="12.75">
      <c r="A79" s="5"/>
      <c r="B79" s="5">
        <v>41050000</v>
      </c>
      <c r="C79" s="5" t="s">
        <v>11</v>
      </c>
      <c r="D79" s="6">
        <v>2856576</v>
      </c>
      <c r="E79" s="6">
        <v>18503194</v>
      </c>
      <c r="F79" s="6">
        <v>16205689</v>
      </c>
      <c r="G79" s="6">
        <v>14959784.45</v>
      </c>
      <c r="H79" s="6">
        <f t="shared" si="4"/>
        <v>-1245904.5500000007</v>
      </c>
      <c r="I79" s="6">
        <f t="shared" si="5"/>
        <v>92.31193101385568</v>
      </c>
    </row>
    <row r="80" spans="1:9" ht="12.75">
      <c r="A80" s="5"/>
      <c r="B80" s="5">
        <v>41050600</v>
      </c>
      <c r="C80" s="5" t="s">
        <v>108</v>
      </c>
      <c r="D80" s="6">
        <v>0</v>
      </c>
      <c r="E80" s="6">
        <v>728622</v>
      </c>
      <c r="F80" s="6">
        <v>728622</v>
      </c>
      <c r="G80" s="6">
        <v>728622</v>
      </c>
      <c r="H80" s="6">
        <f t="shared" si="4"/>
        <v>0</v>
      </c>
      <c r="I80" s="6">
        <f t="shared" si="5"/>
        <v>100</v>
      </c>
    </row>
    <row r="81" spans="1:9" ht="12.75">
      <c r="A81" s="5"/>
      <c r="B81" s="5">
        <v>41050900</v>
      </c>
      <c r="C81" s="5" t="s">
        <v>115</v>
      </c>
      <c r="D81" s="6">
        <v>0</v>
      </c>
      <c r="E81" s="6">
        <v>2143278</v>
      </c>
      <c r="F81" s="6">
        <v>714426</v>
      </c>
      <c r="G81" s="6">
        <v>714426</v>
      </c>
      <c r="H81" s="6">
        <f t="shared" si="4"/>
        <v>0</v>
      </c>
      <c r="I81" s="6">
        <f t="shared" si="5"/>
        <v>100</v>
      </c>
    </row>
    <row r="82" spans="1:9" ht="12.75">
      <c r="A82" s="5"/>
      <c r="B82" s="5">
        <v>41051000</v>
      </c>
      <c r="C82" s="5" t="s">
        <v>87</v>
      </c>
      <c r="D82" s="6">
        <v>1236375</v>
      </c>
      <c r="E82" s="6">
        <v>1236375</v>
      </c>
      <c r="F82" s="6">
        <v>1030315</v>
      </c>
      <c r="G82" s="6">
        <v>1030315</v>
      </c>
      <c r="H82" s="6">
        <f t="shared" si="4"/>
        <v>0</v>
      </c>
      <c r="I82" s="6">
        <f t="shared" si="5"/>
        <v>100</v>
      </c>
    </row>
    <row r="83" spans="1:9" ht="12.75">
      <c r="A83" s="5"/>
      <c r="B83" s="5">
        <v>41051100</v>
      </c>
      <c r="C83" s="5" t="s">
        <v>102</v>
      </c>
      <c r="D83" s="6">
        <v>0</v>
      </c>
      <c r="E83" s="6">
        <v>973700</v>
      </c>
      <c r="F83" s="6">
        <v>973700</v>
      </c>
      <c r="G83" s="6">
        <v>973700</v>
      </c>
      <c r="H83" s="6">
        <f t="shared" si="4"/>
        <v>0</v>
      </c>
      <c r="I83" s="6">
        <f t="shared" si="5"/>
        <v>100</v>
      </c>
    </row>
    <row r="84" spans="1:9" ht="12.75">
      <c r="A84" s="5"/>
      <c r="B84" s="5">
        <v>41051200</v>
      </c>
      <c r="C84" s="5" t="s">
        <v>40</v>
      </c>
      <c r="D84" s="6">
        <v>571485</v>
      </c>
      <c r="E84" s="6">
        <v>576157</v>
      </c>
      <c r="F84" s="6">
        <v>501099</v>
      </c>
      <c r="G84" s="6">
        <v>501099</v>
      </c>
      <c r="H84" s="6">
        <f t="shared" si="4"/>
        <v>0</v>
      </c>
      <c r="I84" s="6">
        <f t="shared" si="5"/>
        <v>100</v>
      </c>
    </row>
    <row r="85" spans="1:9" ht="12.75">
      <c r="A85" s="5"/>
      <c r="B85" s="5">
        <v>41051400</v>
      </c>
      <c r="C85" s="5" t="s">
        <v>103</v>
      </c>
      <c r="D85" s="6">
        <v>0</v>
      </c>
      <c r="E85" s="6">
        <v>1028096</v>
      </c>
      <c r="F85" s="6">
        <v>1028096</v>
      </c>
      <c r="G85" s="6">
        <v>1028096</v>
      </c>
      <c r="H85" s="6">
        <f t="shared" si="4"/>
        <v>0</v>
      </c>
      <c r="I85" s="6">
        <f t="shared" si="5"/>
        <v>100</v>
      </c>
    </row>
    <row r="86" spans="1:9" ht="12.75">
      <c r="A86" s="5"/>
      <c r="B86" s="5">
        <v>41051500</v>
      </c>
      <c r="C86" s="5" t="s">
        <v>90</v>
      </c>
      <c r="D86" s="6">
        <v>229549</v>
      </c>
      <c r="E86" s="6">
        <v>229549</v>
      </c>
      <c r="F86" s="6">
        <v>229549</v>
      </c>
      <c r="G86" s="6">
        <v>229549</v>
      </c>
      <c r="H86" s="6">
        <f t="shared" si="4"/>
        <v>0</v>
      </c>
      <c r="I86" s="6">
        <f t="shared" si="5"/>
        <v>100</v>
      </c>
    </row>
    <row r="87" spans="1:9" ht="12.75">
      <c r="A87" s="5"/>
      <c r="B87" s="5">
        <v>41053000</v>
      </c>
      <c r="C87" s="5" t="s">
        <v>116</v>
      </c>
      <c r="D87" s="6">
        <v>0</v>
      </c>
      <c r="E87" s="6">
        <v>1545770</v>
      </c>
      <c r="F87" s="6">
        <v>1262370</v>
      </c>
      <c r="G87" s="6">
        <v>1262370</v>
      </c>
      <c r="H87" s="6">
        <f t="shared" si="4"/>
        <v>0</v>
      </c>
      <c r="I87" s="6">
        <f t="shared" si="5"/>
        <v>100</v>
      </c>
    </row>
    <row r="88" spans="1:9" ht="12.75">
      <c r="A88" s="5"/>
      <c r="B88" s="5">
        <v>41053900</v>
      </c>
      <c r="C88" s="5" t="s">
        <v>12</v>
      </c>
      <c r="D88" s="6">
        <v>819167</v>
      </c>
      <c r="E88" s="6">
        <v>800536</v>
      </c>
      <c r="F88" s="6">
        <v>734875</v>
      </c>
      <c r="G88" s="6">
        <v>446970.45</v>
      </c>
      <c r="H88" s="6">
        <f t="shared" si="4"/>
        <v>-287904.55</v>
      </c>
      <c r="I88" s="6">
        <f t="shared" si="5"/>
        <v>60.822650110563025</v>
      </c>
    </row>
    <row r="89" spans="1:9" ht="12.75">
      <c r="A89" s="5"/>
      <c r="B89" s="5">
        <v>41055000</v>
      </c>
      <c r="C89" s="5" t="s">
        <v>100</v>
      </c>
      <c r="D89" s="6">
        <v>0</v>
      </c>
      <c r="E89" s="6">
        <v>1083111</v>
      </c>
      <c r="F89" s="6">
        <v>844637</v>
      </c>
      <c r="G89" s="6">
        <v>844637</v>
      </c>
      <c r="H89" s="6">
        <f t="shared" si="4"/>
        <v>0</v>
      </c>
      <c r="I89" s="6">
        <f t="shared" si="5"/>
        <v>100</v>
      </c>
    </row>
    <row r="90" spans="1:9" ht="12.75">
      <c r="A90" s="5"/>
      <c r="B90" s="5">
        <v>41055100</v>
      </c>
      <c r="C90" s="5" t="s">
        <v>109</v>
      </c>
      <c r="D90" s="6">
        <v>0</v>
      </c>
      <c r="E90" s="6">
        <v>7200000</v>
      </c>
      <c r="F90" s="6">
        <v>7200000</v>
      </c>
      <c r="G90" s="6">
        <v>7200000</v>
      </c>
      <c r="H90" s="6">
        <f t="shared" si="4"/>
        <v>0</v>
      </c>
      <c r="I90" s="6">
        <f t="shared" si="5"/>
        <v>100</v>
      </c>
    </row>
    <row r="91" spans="1:9" ht="12.75">
      <c r="A91" s="5"/>
      <c r="B91" s="5">
        <v>41055200</v>
      </c>
      <c r="C91" s="5" t="s">
        <v>123</v>
      </c>
      <c r="D91" s="6">
        <v>0</v>
      </c>
      <c r="E91" s="6">
        <v>958000</v>
      </c>
      <c r="F91" s="6">
        <v>958000</v>
      </c>
      <c r="G91" s="6">
        <v>0</v>
      </c>
      <c r="H91" s="6">
        <f t="shared" si="4"/>
        <v>-958000</v>
      </c>
      <c r="I91" s="6">
        <f t="shared" si="5"/>
        <v>0</v>
      </c>
    </row>
    <row r="92" spans="1:9" ht="12.75">
      <c r="A92" s="16" t="s">
        <v>13</v>
      </c>
      <c r="B92" s="17"/>
      <c r="C92" s="17"/>
      <c r="D92" s="7">
        <v>614000000</v>
      </c>
      <c r="E92" s="7">
        <v>614000000</v>
      </c>
      <c r="F92" s="7">
        <v>501775600</v>
      </c>
      <c r="G92" s="7">
        <v>478020354.59</v>
      </c>
      <c r="H92" s="7">
        <f t="shared" si="4"/>
        <v>-23755245.410000026</v>
      </c>
      <c r="I92" s="7">
        <f t="shared" si="5"/>
        <v>95.26576313993745</v>
      </c>
    </row>
    <row r="93" spans="1:9" ht="12.75">
      <c r="A93" s="16" t="s">
        <v>14</v>
      </c>
      <c r="B93" s="17"/>
      <c r="C93" s="17"/>
      <c r="D93" s="7">
        <v>690370576</v>
      </c>
      <c r="E93" s="7">
        <v>708375894</v>
      </c>
      <c r="F93" s="7">
        <v>580452789</v>
      </c>
      <c r="G93" s="7">
        <v>555451639.04</v>
      </c>
      <c r="H93" s="7">
        <f t="shared" si="4"/>
        <v>-25001149.96000004</v>
      </c>
      <c r="I93" s="7">
        <f t="shared" si="5"/>
        <v>95.69281939310312</v>
      </c>
    </row>
  </sheetData>
  <sheetProtection/>
  <mergeCells count="6">
    <mergeCell ref="A92:C92"/>
    <mergeCell ref="A93:C93"/>
    <mergeCell ref="A7:A8"/>
    <mergeCell ref="B7:B8"/>
    <mergeCell ref="C7:C8"/>
    <mergeCell ref="D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B1">
      <selection activeCell="B3" sqref="A3:I48"/>
    </sheetView>
  </sheetViews>
  <sheetFormatPr defaultColWidth="9.33203125" defaultRowHeight="12.75"/>
  <cols>
    <col min="1" max="1" width="9.33203125" style="0" hidden="1" customWidth="1"/>
    <col min="2" max="2" width="11.5" style="0" customWidth="1"/>
    <col min="3" max="3" width="45.66015625" style="0" customWidth="1"/>
    <col min="4" max="4" width="0.1640625" style="0" hidden="1" customWidth="1"/>
    <col min="5" max="5" width="9.33203125" style="0" hidden="1" customWidth="1"/>
    <col min="6" max="6" width="13.83203125" style="0" customWidth="1"/>
    <col min="7" max="7" width="13.5" style="0" customWidth="1"/>
    <col min="8" max="8" width="14" style="0" customWidth="1"/>
    <col min="9" max="9" width="8.33203125" style="0" customWidth="1"/>
  </cols>
  <sheetData>
    <row r="1" spans="1:12" ht="12.75">
      <c r="A1" s="8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6.25">
      <c r="A3" s="26"/>
      <c r="B3" s="27"/>
      <c r="C3" s="29" t="s">
        <v>118</v>
      </c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.75">
      <c r="A5" s="28"/>
      <c r="B5" s="27"/>
      <c r="C5" s="27" t="s">
        <v>119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8"/>
      <c r="B6" s="8"/>
      <c r="C6" s="8"/>
      <c r="D6" s="8"/>
      <c r="E6" s="8"/>
      <c r="F6" s="8"/>
      <c r="G6" s="8" t="s">
        <v>120</v>
      </c>
      <c r="H6" s="8"/>
      <c r="I6" s="8"/>
      <c r="J6" s="8"/>
      <c r="K6" s="8"/>
      <c r="L6" s="8"/>
    </row>
    <row r="7" spans="1:12" ht="12.75">
      <c r="A7" s="23"/>
      <c r="B7" s="24" t="s">
        <v>0</v>
      </c>
      <c r="C7" s="24" t="s">
        <v>1</v>
      </c>
      <c r="D7" s="24" t="s">
        <v>104</v>
      </c>
      <c r="E7" s="25"/>
      <c r="F7" s="25"/>
      <c r="G7" s="25"/>
      <c r="H7" s="25"/>
      <c r="I7" s="25"/>
      <c r="J7" s="8"/>
      <c r="K7" s="8"/>
      <c r="L7" s="8"/>
    </row>
    <row r="8" spans="1:12" ht="165.75">
      <c r="A8" s="23"/>
      <c r="B8" s="25"/>
      <c r="C8" s="25"/>
      <c r="D8" s="10" t="s">
        <v>98</v>
      </c>
      <c r="E8" s="10" t="s">
        <v>99</v>
      </c>
      <c r="F8" s="10" t="s">
        <v>121</v>
      </c>
      <c r="G8" s="11" t="s">
        <v>122</v>
      </c>
      <c r="H8" s="11" t="s">
        <v>2</v>
      </c>
      <c r="I8" s="11" t="s">
        <v>3</v>
      </c>
      <c r="J8" s="8"/>
      <c r="K8" s="8"/>
      <c r="L8" s="8"/>
    </row>
    <row r="9" spans="1:12" ht="12.75">
      <c r="A9" s="12"/>
      <c r="B9" s="12">
        <v>10000000</v>
      </c>
      <c r="C9" s="12" t="s">
        <v>4</v>
      </c>
      <c r="D9" s="13">
        <v>40000000</v>
      </c>
      <c r="E9" s="13">
        <v>40000000</v>
      </c>
      <c r="F9" s="13">
        <v>28000000</v>
      </c>
      <c r="G9" s="13">
        <v>20938474.080000002</v>
      </c>
      <c r="H9" s="13">
        <v>-7061525.919999998</v>
      </c>
      <c r="I9" s="13">
        <v>74.78026457142857</v>
      </c>
      <c r="J9" s="8"/>
      <c r="K9" s="8"/>
      <c r="L9" s="8"/>
    </row>
    <row r="10" spans="1:12" ht="12.75">
      <c r="A10" s="12"/>
      <c r="B10" s="12">
        <v>12000000</v>
      </c>
      <c r="C10" s="12" t="s">
        <v>110</v>
      </c>
      <c r="D10" s="13">
        <v>0</v>
      </c>
      <c r="E10" s="13">
        <v>0</v>
      </c>
      <c r="F10" s="13">
        <v>0</v>
      </c>
      <c r="G10" s="13">
        <v>28365.48</v>
      </c>
      <c r="H10" s="13">
        <v>28365.48</v>
      </c>
      <c r="I10" s="13">
        <v>0</v>
      </c>
      <c r="J10" s="8"/>
      <c r="K10" s="8"/>
      <c r="L10" s="8"/>
    </row>
    <row r="11" spans="1:12" ht="25.5">
      <c r="A11" s="12"/>
      <c r="B11" s="12">
        <v>12020000</v>
      </c>
      <c r="C11" s="1" t="s">
        <v>111</v>
      </c>
      <c r="D11" s="13">
        <v>0</v>
      </c>
      <c r="E11" s="13">
        <v>0</v>
      </c>
      <c r="F11" s="13">
        <v>0</v>
      </c>
      <c r="G11" s="13">
        <v>28365.48</v>
      </c>
      <c r="H11" s="13">
        <v>28365.48</v>
      </c>
      <c r="I11" s="13">
        <v>0</v>
      </c>
      <c r="J11" s="8"/>
      <c r="K11" s="8"/>
      <c r="L11" s="8"/>
    </row>
    <row r="12" spans="1:12" ht="38.25">
      <c r="A12" s="12"/>
      <c r="B12" s="12">
        <v>12020100</v>
      </c>
      <c r="C12" s="1" t="s">
        <v>112</v>
      </c>
      <c r="D12" s="13">
        <v>0</v>
      </c>
      <c r="E12" s="13">
        <v>0</v>
      </c>
      <c r="F12" s="13">
        <v>0</v>
      </c>
      <c r="G12" s="13">
        <v>28365.48</v>
      </c>
      <c r="H12" s="13">
        <v>28365.48</v>
      </c>
      <c r="I12" s="13">
        <v>0</v>
      </c>
      <c r="J12" s="8"/>
      <c r="K12" s="8"/>
      <c r="L12" s="8"/>
    </row>
    <row r="13" spans="1:12" ht="12.75">
      <c r="A13" s="12"/>
      <c r="B13" s="12">
        <v>19000000</v>
      </c>
      <c r="C13" s="12" t="s">
        <v>41</v>
      </c>
      <c r="D13" s="13">
        <v>40000000</v>
      </c>
      <c r="E13" s="13">
        <v>40000000</v>
      </c>
      <c r="F13" s="13">
        <v>28000000</v>
      </c>
      <c r="G13" s="13">
        <v>20910108.6</v>
      </c>
      <c r="H13" s="13">
        <v>-7089891.3999999985</v>
      </c>
      <c r="I13" s="13">
        <v>74.67895928571428</v>
      </c>
      <c r="J13" s="8"/>
      <c r="K13" s="8"/>
      <c r="L13" s="8"/>
    </row>
    <row r="14" spans="1:12" ht="12.75">
      <c r="A14" s="12"/>
      <c r="B14" s="12">
        <v>19010000</v>
      </c>
      <c r="C14" s="12" t="s">
        <v>42</v>
      </c>
      <c r="D14" s="13">
        <v>40000000</v>
      </c>
      <c r="E14" s="13">
        <v>40000000</v>
      </c>
      <c r="F14" s="13">
        <v>28000000</v>
      </c>
      <c r="G14" s="13">
        <v>20910108.6</v>
      </c>
      <c r="H14" s="13">
        <v>-7089891.3999999985</v>
      </c>
      <c r="I14" s="13">
        <v>74.67895928571428</v>
      </c>
      <c r="J14" s="8"/>
      <c r="K14" s="8"/>
      <c r="L14" s="8"/>
    </row>
    <row r="15" spans="1:12" ht="63.75">
      <c r="A15" s="12"/>
      <c r="B15" s="12">
        <v>19010100</v>
      </c>
      <c r="C15" s="1" t="s">
        <v>88</v>
      </c>
      <c r="D15" s="13">
        <v>4070000</v>
      </c>
      <c r="E15" s="13">
        <v>4070000</v>
      </c>
      <c r="F15" s="13">
        <v>3052500</v>
      </c>
      <c r="G15" s="13">
        <v>2607886.58</v>
      </c>
      <c r="H15" s="13">
        <v>-444613.4199999999</v>
      </c>
      <c r="I15" s="13">
        <v>85.4344497952498</v>
      </c>
      <c r="J15" s="8"/>
      <c r="K15" s="8"/>
      <c r="L15" s="8"/>
    </row>
    <row r="16" spans="1:12" ht="25.5">
      <c r="A16" s="12"/>
      <c r="B16" s="12">
        <v>19010200</v>
      </c>
      <c r="C16" s="1" t="s">
        <v>43</v>
      </c>
      <c r="D16" s="13">
        <v>30000</v>
      </c>
      <c r="E16" s="13">
        <v>30000</v>
      </c>
      <c r="F16" s="13">
        <v>21000</v>
      </c>
      <c r="G16" s="13">
        <v>13064.04</v>
      </c>
      <c r="H16" s="13">
        <v>-7935.959999999999</v>
      </c>
      <c r="I16" s="13">
        <v>62.20971428571429</v>
      </c>
      <c r="J16" s="8"/>
      <c r="K16" s="8"/>
      <c r="L16" s="8"/>
    </row>
    <row r="17" spans="1:9" ht="51">
      <c r="A17" s="12"/>
      <c r="B17" s="12">
        <v>19010300</v>
      </c>
      <c r="C17" s="1" t="s">
        <v>44</v>
      </c>
      <c r="D17" s="13">
        <v>35900000</v>
      </c>
      <c r="E17" s="13">
        <v>35900000</v>
      </c>
      <c r="F17" s="13">
        <v>24926500</v>
      </c>
      <c r="G17" s="13">
        <v>18289157.98</v>
      </c>
      <c r="H17" s="13">
        <v>-6637342.02</v>
      </c>
      <c r="I17" s="13">
        <v>73.37234661906004</v>
      </c>
    </row>
    <row r="18" spans="1:9" ht="12.75">
      <c r="A18" s="12"/>
      <c r="B18" s="12">
        <v>20000000</v>
      </c>
      <c r="C18" s="1" t="s">
        <v>5</v>
      </c>
      <c r="D18" s="13">
        <v>10709000</v>
      </c>
      <c r="E18" s="13">
        <v>10709000</v>
      </c>
      <c r="F18" s="13">
        <v>8924166.666666666</v>
      </c>
      <c r="G18" s="13">
        <v>14331391.569999998</v>
      </c>
      <c r="H18" s="13">
        <v>5407224.903333332</v>
      </c>
      <c r="I18" s="13">
        <v>160.59081038378932</v>
      </c>
    </row>
    <row r="19" spans="1:9" ht="25.5">
      <c r="A19" s="12"/>
      <c r="B19" s="12">
        <v>21000000</v>
      </c>
      <c r="C19" s="1" t="s">
        <v>6</v>
      </c>
      <c r="D19" s="13">
        <v>0</v>
      </c>
      <c r="E19" s="13">
        <v>0</v>
      </c>
      <c r="F19" s="13">
        <v>0</v>
      </c>
      <c r="G19" s="13">
        <v>4249.65</v>
      </c>
      <c r="H19" s="13">
        <v>4249.65</v>
      </c>
      <c r="I19" s="13">
        <v>0</v>
      </c>
    </row>
    <row r="20" spans="1:9" ht="38.25">
      <c r="A20" s="12"/>
      <c r="B20" s="12">
        <v>21110000</v>
      </c>
      <c r="C20" s="1" t="s">
        <v>89</v>
      </c>
      <c r="D20" s="13">
        <v>0</v>
      </c>
      <c r="E20" s="13">
        <v>0</v>
      </c>
      <c r="F20" s="13">
        <v>0</v>
      </c>
      <c r="G20" s="13">
        <v>4249.65</v>
      </c>
      <c r="H20" s="13">
        <v>4249.65</v>
      </c>
      <c r="I20" s="13">
        <v>0</v>
      </c>
    </row>
    <row r="21" spans="1:9" ht="12.75">
      <c r="A21" s="12"/>
      <c r="B21" s="12">
        <v>24000000</v>
      </c>
      <c r="C21" s="12" t="s">
        <v>8</v>
      </c>
      <c r="D21" s="13">
        <v>0</v>
      </c>
      <c r="E21" s="13">
        <v>0</v>
      </c>
      <c r="F21" s="13">
        <v>0</v>
      </c>
      <c r="G21" s="13">
        <v>2220956.11</v>
      </c>
      <c r="H21" s="13">
        <v>2220956.11</v>
      </c>
      <c r="I21" s="13">
        <v>0</v>
      </c>
    </row>
    <row r="22" spans="1:9" ht="12.75">
      <c r="A22" s="12"/>
      <c r="B22" s="12">
        <v>24060000</v>
      </c>
      <c r="C22" s="12" t="s">
        <v>7</v>
      </c>
      <c r="D22" s="13">
        <v>0</v>
      </c>
      <c r="E22" s="13">
        <v>0</v>
      </c>
      <c r="F22" s="13">
        <v>0</v>
      </c>
      <c r="G22" s="13">
        <v>34</v>
      </c>
      <c r="H22" s="13">
        <v>34</v>
      </c>
      <c r="I22" s="13">
        <v>0</v>
      </c>
    </row>
    <row r="23" spans="1:9" ht="51">
      <c r="A23" s="12"/>
      <c r="B23" s="12">
        <v>24062100</v>
      </c>
      <c r="C23" s="1" t="s">
        <v>45</v>
      </c>
      <c r="D23" s="13">
        <v>0</v>
      </c>
      <c r="E23" s="13">
        <v>0</v>
      </c>
      <c r="F23" s="13">
        <v>0</v>
      </c>
      <c r="G23" s="13">
        <v>34</v>
      </c>
      <c r="H23" s="13">
        <v>34</v>
      </c>
      <c r="I23" s="13">
        <v>0</v>
      </c>
    </row>
    <row r="24" spans="1:9" ht="25.5">
      <c r="A24" s="12"/>
      <c r="B24" s="12">
        <v>24110000</v>
      </c>
      <c r="C24" s="1" t="s">
        <v>113</v>
      </c>
      <c r="D24" s="13">
        <v>0</v>
      </c>
      <c r="E24" s="13">
        <v>0</v>
      </c>
      <c r="F24" s="13">
        <v>0</v>
      </c>
      <c r="G24" s="13">
        <v>5964.15</v>
      </c>
      <c r="H24" s="13">
        <v>5964.15</v>
      </c>
      <c r="I24" s="13">
        <v>0</v>
      </c>
    </row>
    <row r="25" spans="1:9" ht="63.75">
      <c r="A25" s="12"/>
      <c r="B25" s="12">
        <v>24110900</v>
      </c>
      <c r="C25" s="1" t="s">
        <v>114</v>
      </c>
      <c r="D25" s="13">
        <v>0</v>
      </c>
      <c r="E25" s="13">
        <v>0</v>
      </c>
      <c r="F25" s="13">
        <v>0</v>
      </c>
      <c r="G25" s="13">
        <v>5964.15</v>
      </c>
      <c r="H25" s="13">
        <v>5964.15</v>
      </c>
      <c r="I25" s="13">
        <v>0</v>
      </c>
    </row>
    <row r="26" spans="1:9" ht="25.5">
      <c r="A26" s="12"/>
      <c r="B26" s="12">
        <v>24170000</v>
      </c>
      <c r="C26" s="1" t="s">
        <v>46</v>
      </c>
      <c r="D26" s="13">
        <v>0</v>
      </c>
      <c r="E26" s="13">
        <v>0</v>
      </c>
      <c r="F26" s="13">
        <v>0</v>
      </c>
      <c r="G26" s="13">
        <v>2214957.96</v>
      </c>
      <c r="H26" s="13">
        <v>2214957.96</v>
      </c>
      <c r="I26" s="13">
        <v>0</v>
      </c>
    </row>
    <row r="27" spans="1:9" ht="12.75">
      <c r="A27" s="12"/>
      <c r="B27" s="12">
        <v>25000000</v>
      </c>
      <c r="C27" s="1" t="s">
        <v>47</v>
      </c>
      <c r="D27" s="13">
        <v>10709000</v>
      </c>
      <c r="E27" s="13">
        <v>10709000</v>
      </c>
      <c r="F27" s="13">
        <v>8924166.666666666</v>
      </c>
      <c r="G27" s="13">
        <v>12106185.81</v>
      </c>
      <c r="H27" s="13">
        <v>3182019.1433333345</v>
      </c>
      <c r="I27" s="13">
        <v>135.6562047997012</v>
      </c>
    </row>
    <row r="28" spans="1:9" ht="37.5" customHeight="1">
      <c r="A28" s="12"/>
      <c r="B28" s="12">
        <v>25010000</v>
      </c>
      <c r="C28" s="1" t="s">
        <v>48</v>
      </c>
      <c r="D28" s="13">
        <v>10709000</v>
      </c>
      <c r="E28" s="13">
        <v>10709000</v>
      </c>
      <c r="F28" s="13">
        <v>8924166.666666666</v>
      </c>
      <c r="G28" s="13">
        <v>5432148.94</v>
      </c>
      <c r="H28" s="13">
        <v>-3492017.7266666656</v>
      </c>
      <c r="I28" s="13">
        <v>60.870097376038856</v>
      </c>
    </row>
    <row r="29" spans="1:9" ht="24" customHeight="1" hidden="1">
      <c r="A29" s="12"/>
      <c r="B29" s="12">
        <v>25010100</v>
      </c>
      <c r="C29" s="1" t="s">
        <v>49</v>
      </c>
      <c r="D29" s="13">
        <v>9998100</v>
      </c>
      <c r="E29" s="13">
        <v>9998100</v>
      </c>
      <c r="F29" s="13">
        <v>8331750</v>
      </c>
      <c r="G29" s="13">
        <v>4929267.75</v>
      </c>
      <c r="H29" s="13">
        <v>-3402482.25</v>
      </c>
      <c r="I29" s="13">
        <v>59.162453866234586</v>
      </c>
    </row>
    <row r="30" spans="1:9" ht="51" hidden="1">
      <c r="A30" s="12"/>
      <c r="B30" s="12">
        <v>25010300</v>
      </c>
      <c r="C30" s="1" t="s">
        <v>91</v>
      </c>
      <c r="D30" s="13">
        <v>710900</v>
      </c>
      <c r="E30" s="13">
        <v>710900</v>
      </c>
      <c r="F30" s="13">
        <v>592416.6666666666</v>
      </c>
      <c r="G30" s="13">
        <v>477394</v>
      </c>
      <c r="H30" s="13">
        <v>-115022.66666666663</v>
      </c>
      <c r="I30" s="13">
        <v>80.58416092277395</v>
      </c>
    </row>
    <row r="31" spans="1:9" ht="38.25" hidden="1">
      <c r="A31" s="12"/>
      <c r="B31" s="12">
        <v>25010400</v>
      </c>
      <c r="C31" s="1" t="s">
        <v>97</v>
      </c>
      <c r="D31" s="13">
        <v>0</v>
      </c>
      <c r="E31" s="13">
        <v>0</v>
      </c>
      <c r="F31" s="13">
        <v>0</v>
      </c>
      <c r="G31" s="13">
        <v>25487.19</v>
      </c>
      <c r="H31" s="13">
        <v>25487.19</v>
      </c>
      <c r="I31" s="13">
        <v>0</v>
      </c>
    </row>
    <row r="32" spans="1:9" ht="25.5">
      <c r="A32" s="12"/>
      <c r="B32" s="12">
        <v>25020000</v>
      </c>
      <c r="C32" s="1" t="s">
        <v>50</v>
      </c>
      <c r="D32" s="13">
        <v>0</v>
      </c>
      <c r="E32" s="13">
        <v>0</v>
      </c>
      <c r="F32" s="13">
        <v>0</v>
      </c>
      <c r="G32" s="13">
        <v>6674036.87</v>
      </c>
      <c r="H32" s="13">
        <v>6674036.87</v>
      </c>
      <c r="I32" s="13">
        <v>0</v>
      </c>
    </row>
    <row r="33" spans="1:9" ht="0.75" customHeight="1">
      <c r="A33" s="12"/>
      <c r="B33" s="12">
        <v>25020100</v>
      </c>
      <c r="C33" s="1" t="s">
        <v>93</v>
      </c>
      <c r="D33" s="13">
        <v>0</v>
      </c>
      <c r="E33" s="13">
        <v>0</v>
      </c>
      <c r="F33" s="13">
        <v>0</v>
      </c>
      <c r="G33" s="13">
        <v>6476606.84</v>
      </c>
      <c r="H33" s="13">
        <v>6476606.84</v>
      </c>
      <c r="I33" s="13">
        <v>0</v>
      </c>
    </row>
    <row r="34" spans="1:9" ht="12.75" hidden="1">
      <c r="A34" s="12"/>
      <c r="B34" s="12">
        <v>25020200</v>
      </c>
      <c r="C34" s="12" t="s">
        <v>92</v>
      </c>
      <c r="D34" s="13">
        <v>0</v>
      </c>
      <c r="E34" s="13">
        <v>0</v>
      </c>
      <c r="F34" s="13">
        <v>0</v>
      </c>
      <c r="G34" s="13">
        <v>197430.03</v>
      </c>
      <c r="H34" s="13">
        <v>197430.03</v>
      </c>
      <c r="I34" s="13">
        <v>0</v>
      </c>
    </row>
    <row r="35" spans="1:9" ht="12.75">
      <c r="A35" s="12"/>
      <c r="B35" s="12">
        <v>30000000</v>
      </c>
      <c r="C35" s="12" t="s">
        <v>51</v>
      </c>
      <c r="D35" s="13">
        <v>1000000</v>
      </c>
      <c r="E35" s="13">
        <v>1000000</v>
      </c>
      <c r="F35" s="13">
        <v>500000</v>
      </c>
      <c r="G35" s="13">
        <v>1264589.12</v>
      </c>
      <c r="H35" s="13">
        <v>764589.1200000001</v>
      </c>
      <c r="I35" s="13">
        <v>252.91782400000002</v>
      </c>
    </row>
    <row r="36" spans="1:9" ht="12.75">
      <c r="A36" s="12"/>
      <c r="B36" s="12">
        <v>31000000</v>
      </c>
      <c r="C36" s="12" t="s">
        <v>52</v>
      </c>
      <c r="D36" s="13">
        <v>500000</v>
      </c>
      <c r="E36" s="13">
        <v>500000</v>
      </c>
      <c r="F36" s="13">
        <v>500000</v>
      </c>
      <c r="G36" s="13">
        <v>1224630</v>
      </c>
      <c r="H36" s="13">
        <v>724630</v>
      </c>
      <c r="I36" s="13">
        <v>244.92600000000002</v>
      </c>
    </row>
    <row r="37" spans="1:9" ht="12.75">
      <c r="A37" s="12"/>
      <c r="B37" s="12">
        <v>31030000</v>
      </c>
      <c r="C37" s="12" t="s">
        <v>53</v>
      </c>
      <c r="D37" s="13">
        <v>500000</v>
      </c>
      <c r="E37" s="13">
        <v>500000</v>
      </c>
      <c r="F37" s="13">
        <v>500000</v>
      </c>
      <c r="G37" s="13">
        <v>1224630</v>
      </c>
      <c r="H37" s="13">
        <v>724630</v>
      </c>
      <c r="I37" s="13">
        <v>244.92600000000002</v>
      </c>
    </row>
    <row r="38" spans="1:9" ht="12.75">
      <c r="A38" s="12"/>
      <c r="B38" s="12">
        <v>33000000</v>
      </c>
      <c r="C38" s="12" t="s">
        <v>54</v>
      </c>
      <c r="D38" s="13">
        <v>500000</v>
      </c>
      <c r="E38" s="13">
        <v>500000</v>
      </c>
      <c r="F38" s="13">
        <v>0</v>
      </c>
      <c r="G38" s="13">
        <v>39959.12</v>
      </c>
      <c r="H38" s="13">
        <v>39959.12</v>
      </c>
      <c r="I38" s="13">
        <v>0</v>
      </c>
    </row>
    <row r="39" spans="1:9" ht="12.75">
      <c r="A39" s="12"/>
      <c r="B39" s="12">
        <v>33010000</v>
      </c>
      <c r="C39" s="12" t="s">
        <v>55</v>
      </c>
      <c r="D39" s="13">
        <v>500000</v>
      </c>
      <c r="E39" s="13">
        <v>500000</v>
      </c>
      <c r="F39" s="13">
        <v>0</v>
      </c>
      <c r="G39" s="13">
        <v>39959.12</v>
      </c>
      <c r="H39" s="13">
        <v>39959.12</v>
      </c>
      <c r="I39" s="13">
        <v>0</v>
      </c>
    </row>
    <row r="40" spans="1:9" ht="12.75">
      <c r="A40" s="12"/>
      <c r="B40" s="12">
        <v>33010100</v>
      </c>
      <c r="C40" s="12" t="s">
        <v>56</v>
      </c>
      <c r="D40" s="13">
        <v>500000</v>
      </c>
      <c r="E40" s="13">
        <v>500000</v>
      </c>
      <c r="F40" s="13">
        <v>0</v>
      </c>
      <c r="G40" s="13">
        <v>39959.12</v>
      </c>
      <c r="H40" s="13">
        <v>39959.12</v>
      </c>
      <c r="I40" s="13">
        <v>0</v>
      </c>
    </row>
    <row r="41" spans="1:9" ht="12.75">
      <c r="A41" s="12"/>
      <c r="B41" s="12">
        <v>40000000</v>
      </c>
      <c r="C41" s="12" t="s">
        <v>9</v>
      </c>
      <c r="D41" s="13">
        <v>0</v>
      </c>
      <c r="E41" s="13">
        <v>6968020</v>
      </c>
      <c r="F41" s="13">
        <v>6968020</v>
      </c>
      <c r="G41" s="13">
        <v>6968020</v>
      </c>
      <c r="H41" s="13">
        <v>0</v>
      </c>
      <c r="I41" s="13">
        <v>100</v>
      </c>
    </row>
    <row r="42" spans="1:9" ht="12.75">
      <c r="A42" s="12"/>
      <c r="B42" s="12">
        <v>41000000</v>
      </c>
      <c r="C42" s="12" t="s">
        <v>10</v>
      </c>
      <c r="D42" s="13">
        <v>0</v>
      </c>
      <c r="E42" s="13">
        <v>6968020</v>
      </c>
      <c r="F42" s="13">
        <v>6968020</v>
      </c>
      <c r="G42" s="13">
        <v>6968020</v>
      </c>
      <c r="H42" s="13">
        <v>0</v>
      </c>
      <c r="I42" s="13">
        <v>100</v>
      </c>
    </row>
    <row r="43" spans="1:9" ht="12.75">
      <c r="A43" s="12"/>
      <c r="B43" s="12">
        <v>41050000</v>
      </c>
      <c r="C43" s="12" t="s">
        <v>11</v>
      </c>
      <c r="D43" s="13">
        <v>0</v>
      </c>
      <c r="E43" s="13">
        <v>6968020</v>
      </c>
      <c r="F43" s="13">
        <v>6968020</v>
      </c>
      <c r="G43" s="13">
        <v>6968020</v>
      </c>
      <c r="H43" s="13">
        <v>0</v>
      </c>
      <c r="I43" s="13">
        <v>100</v>
      </c>
    </row>
    <row r="44" spans="1:9" ht="12.75">
      <c r="A44" s="12"/>
      <c r="B44" s="12">
        <v>41053900</v>
      </c>
      <c r="C44" s="12" t="s">
        <v>12</v>
      </c>
      <c r="D44" s="13">
        <v>0</v>
      </c>
      <c r="E44" s="13">
        <v>6968020</v>
      </c>
      <c r="F44" s="13">
        <v>6968020</v>
      </c>
      <c r="G44" s="13">
        <v>6968020</v>
      </c>
      <c r="H44" s="13">
        <v>0</v>
      </c>
      <c r="I44" s="13">
        <v>100</v>
      </c>
    </row>
    <row r="45" spans="1:9" ht="12.75">
      <c r="A45" s="12"/>
      <c r="B45" s="12">
        <v>50000000</v>
      </c>
      <c r="C45" s="12" t="s">
        <v>57</v>
      </c>
      <c r="D45" s="13">
        <v>0</v>
      </c>
      <c r="E45" s="13">
        <v>0</v>
      </c>
      <c r="F45" s="13">
        <v>0</v>
      </c>
      <c r="G45" s="13">
        <v>4074.27</v>
      </c>
      <c r="H45" s="13">
        <v>4074.27</v>
      </c>
      <c r="I45" s="13">
        <v>0</v>
      </c>
    </row>
    <row r="46" spans="1:9" ht="12.75">
      <c r="A46" s="12"/>
      <c r="B46" s="12">
        <v>50110000</v>
      </c>
      <c r="C46" s="12" t="s">
        <v>58</v>
      </c>
      <c r="D46" s="13">
        <v>0</v>
      </c>
      <c r="E46" s="13">
        <v>0</v>
      </c>
      <c r="F46" s="13">
        <v>0</v>
      </c>
      <c r="G46" s="13">
        <v>4074.27</v>
      </c>
      <c r="H46" s="13">
        <v>4074.27</v>
      </c>
      <c r="I46" s="13">
        <v>0</v>
      </c>
    </row>
    <row r="47" spans="1:9" ht="12.75">
      <c r="A47" s="21" t="s">
        <v>13</v>
      </c>
      <c r="B47" s="22"/>
      <c r="C47" s="22"/>
      <c r="D47" s="14">
        <v>51709000</v>
      </c>
      <c r="E47" s="14">
        <v>51709000</v>
      </c>
      <c r="F47" s="14">
        <v>37424166.666666664</v>
      </c>
      <c r="G47" s="14">
        <v>36538529.04000001</v>
      </c>
      <c r="H47" s="14">
        <v>-885637.6266666576</v>
      </c>
      <c r="I47" s="14">
        <v>97.63351410185042</v>
      </c>
    </row>
    <row r="48" spans="1:9" ht="12.75">
      <c r="A48" s="21" t="s">
        <v>14</v>
      </c>
      <c r="B48" s="22"/>
      <c r="C48" s="22"/>
      <c r="D48" s="14">
        <v>51709000</v>
      </c>
      <c r="E48" s="14">
        <v>58677020</v>
      </c>
      <c r="F48" s="14">
        <v>44392186.666666664</v>
      </c>
      <c r="G48" s="14">
        <v>43506549.04000001</v>
      </c>
      <c r="H48" s="14">
        <v>-885637.6266666576</v>
      </c>
      <c r="I48" s="14">
        <v>98.00496958323599</v>
      </c>
    </row>
  </sheetData>
  <sheetProtection/>
  <mergeCells count="6">
    <mergeCell ref="A47:C47"/>
    <mergeCell ref="A48:C48"/>
    <mergeCell ref="A7:A8"/>
    <mergeCell ref="B7:B8"/>
    <mergeCell ref="C7:C8"/>
    <mergeCell ref="D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Ілона О. Махнюк</dc:creator>
  <cp:keywords/>
  <dc:description/>
  <cp:lastModifiedBy>Рибник Владислав</cp:lastModifiedBy>
  <cp:lastPrinted>2020-11-03T09:31:20Z</cp:lastPrinted>
  <dcterms:created xsi:type="dcterms:W3CDTF">2018-04-23T07:46:20Z</dcterms:created>
  <dcterms:modified xsi:type="dcterms:W3CDTF">2020-11-04T08:06:17Z</dcterms:modified>
  <cp:category/>
  <cp:version/>
  <cp:contentType/>
  <cp:contentStatus/>
</cp:coreProperties>
</file>